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ukic.INTRANET\Documents\"/>
    </mc:Choice>
  </mc:AlternateContent>
  <bookViews>
    <workbookView xWindow="0" yWindow="0" windowWidth="20355" windowHeight="10005" tabRatio="842"/>
  </bookViews>
  <sheets>
    <sheet name="A. Opći podaci" sheetId="1" r:id="rId1"/>
    <sheet name="B. Voditelj i publikacije" sheetId="18" r:id="rId2"/>
    <sheet name="C. Plan rada" sheetId="20" r:id="rId3"/>
    <sheet name="D. Financijski plan" sheetId="16" r:id="rId4"/>
    <sheet name="E. Ostali izvori financiranja" sheetId="21" r:id="rId5"/>
    <sheet name="Labels" sheetId="3" state="hidden" r:id="rId6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podaci'!$A$1:$M$43</definedName>
    <definedName name="_xlnm.Print_Area" localSheetId="1">'B. Voditelj i publikacije'!$A$1:$H$22</definedName>
    <definedName name="_xlnm.Print_Area" localSheetId="2">'C. Plan rada'!$A$1:$M$41</definedName>
    <definedName name="_xlnm.Print_Area" localSheetId="3">'D. Financijski plan'!$A$1:$F$46</definedName>
    <definedName name="_xlnm.Print_Area" localSheetId="4">'E. Ostali izvori financiranja'!$A$1:$J$49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62913"/>
  <customWorkbookViews>
    <customWorkbookView name="Obrazac Print" guid="{5DA942F9-93A1-4CC1-8713-7F341398BA4F}" includePrintSettings="0" includeHiddenRowCol="0" maximized="1" xWindow="1" yWindow="1" windowWidth="1920" windowHeight="996" activeSheetId="1" showFormulaBar="0"/>
    <customWorkbookView name="Obrazac" guid="{5B15E957-A46D-4F35-874F-E94885D54CFF}" includePrintSettings="0" includeHiddenRowCol="0" maximized="1" xWindow="1" yWindow="1" windowWidth="1920" windowHeight="970" activeSheetId="1"/>
  </customWorkbookViews>
</workbook>
</file>

<file path=xl/calcChain.xml><?xml version="1.0" encoding="utf-8"?>
<calcChain xmlns="http://schemas.openxmlformats.org/spreadsheetml/2006/main">
  <c r="F15" i="1" l="1"/>
  <c r="L7" i="1"/>
  <c r="J7" i="1"/>
  <c r="H7" i="1"/>
  <c r="E7" i="1"/>
  <c r="G46" i="21" l="1"/>
  <c r="G40" i="21"/>
  <c r="G34" i="21"/>
  <c r="G28" i="21"/>
  <c r="G22" i="21"/>
  <c r="A9" i="16"/>
  <c r="A10" i="16"/>
  <c r="A11" i="16"/>
  <c r="G16" i="21" l="1"/>
  <c r="F4" i="16" l="1"/>
  <c r="F5" i="16"/>
  <c r="F6" i="16"/>
  <c r="F3" i="16"/>
  <c r="F2" i="16" l="1"/>
  <c r="K15" i="1" s="1"/>
  <c r="A46" i="16" l="1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<sst xmlns="http://schemas.openxmlformats.org/spreadsheetml/2006/main" count="373" uniqueCount="243">
  <si>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</si>
  <si>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</si>
  <si>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</si>
  <si>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</si>
  <si>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</si>
  <si>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</si>
  <si>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</si>
  <si>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</si>
  <si>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</si>
  <si>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</si>
  <si>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</si>
  <si>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</si>
  <si>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</si>
  <si>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</si>
  <si>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</si>
  <si>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</si>
  <si>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</si>
  <si>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</si>
  <si>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</si>
  <si>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</si>
  <si>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</si>
  <si>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</si>
  <si>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</si>
  <si>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</si>
  <si>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</si>
  <si>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</si>
  <si>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</si>
  <si>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</si>
  <si>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</si>
  <si>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</si>
  <si>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</si>
  <si>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</si>
  <si>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</si>
  <si>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</si>
  <si>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</si>
  <si>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</si>
  <si>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</si>
  <si>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</si>
  <si>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</si>
  <si>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</si>
  <si>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</si>
  <si>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</si>
  <si>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</si>
  <si>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</si>
  <si>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</si>
  <si>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</si>
  <si>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</si>
  <si>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</si>
  <si>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</si>
  <si>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</si>
  <si>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</si>
  <si>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</si>
  <si>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</si>
  <si>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</si>
  <si>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</si>
  <si>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</si>
  <si>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</si>
  <si>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</si>
  <si>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</si>
  <si>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</si>
  <si>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</si>
  <si>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</si>
  <si>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</si>
  <si>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</si>
  <si>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</si>
  <si>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</si>
  <si>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</si>
  <si>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</si>
  <si>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</si>
  <si>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</si>
  <si>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</si>
  <si>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</si>
  <si>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</si>
  <si>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</si>
  <si>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</si>
  <si>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</si>
  <si>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</si>
  <si>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</si>
  <si>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</si>
  <si>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</si>
  <si>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</si>
  <si>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</si>
  <si>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</si>
  <si>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</si>
  <si>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</si>
  <si>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</si>
  <si>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</si>
  <si>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Potpis voditelja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</si>
  <si>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</si>
  <si>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</si>
  <si>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</si>
  <si>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</si>
  <si>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</si>
  <si>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</si>
  <si>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</si>
  <si>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</si>
  <si>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</si>
  <si>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</si>
  <si>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</si>
  <si>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</si>
  <si>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</si>
  <si>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</si>
  <si>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</si>
  <si>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</si>
  <si>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</si>
  <si>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</si>
  <si>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</si>
  <si>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</si>
  <si>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</si>
  <si>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</si>
  <si>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</si>
  <si>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</si>
  <si>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</si>
  <si>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</si>
  <si>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</si>
  <si>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</si>
  <si>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</si>
  <si>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</si>
  <si>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</si>
  <si>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</si>
  <si>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</si>
  <si>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Potpis čelnika sastavnice</t>
  </si>
  <si>
    <t>Rbr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</si>
  <si>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</si>
  <si>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</si>
  <si>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</si>
  <si>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</si>
  <si>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</si>
  <si>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</si>
  <si>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</si>
  <si>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</si>
  <si>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</si>
  <si>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</si>
  <si>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</si>
  <si>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</si>
  <si>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</si>
  <si>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</si>
  <si>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</si>
  <si>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MBZN</t>
  </si>
  <si>
    <t>Prezime</t>
  </si>
  <si>
    <t>#</t>
  </si>
  <si>
    <t>1.</t>
  </si>
  <si>
    <t>Sastavnica</t>
  </si>
  <si>
    <t>Potpis</t>
  </si>
  <si>
    <t>POTPISOM OVOG OBRASCA POTVRĐUJEM DA SU SVE INFORMACIJE ISTINITE I TOČNO NAVEDENE</t>
  </si>
  <si>
    <t>Voditelj istraživanja</t>
  </si>
  <si>
    <t>E-mail</t>
  </si>
  <si>
    <t>2.</t>
  </si>
  <si>
    <t>3.</t>
  </si>
  <si>
    <t>4.</t>
  </si>
  <si>
    <t>5.</t>
  </si>
  <si>
    <t>6.</t>
  </si>
  <si>
    <t>7.</t>
  </si>
  <si>
    <t>Ukupan broj istraživača</t>
  </si>
  <si>
    <t>Ukupan traženi iznos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</si>
  <si>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</si>
  <si>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</si>
  <si>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</si>
  <si>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</si>
  <si>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</si>
  <si>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</si>
  <si>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</si>
  <si>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</si>
  <si>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</si>
  <si>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</si>
  <si>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</si>
  <si>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</si>
  <si>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</si>
  <si>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</si>
  <si>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</si>
  <si>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</si>
  <si>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</si>
  <si>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</si>
  <si>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</si>
  <si>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</si>
  <si>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</si>
  <si>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</si>
  <si>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</si>
  <si>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</si>
  <si>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</si>
  <si>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</si>
  <si>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</si>
  <si>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</si>
  <si>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</si>
  <si>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</si>
  <si>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</si>
  <si>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</si>
  <si>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</si>
  <si>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</si>
  <si>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</si>
  <si>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</si>
  <si>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</si>
  <si>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</si>
  <si>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C. KRATKI OPIS POTPORE ISTRAŽIVANJU (max 3000 znakova)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</si>
  <si>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</si>
  <si>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</si>
  <si>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</si>
  <si>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</si>
  <si>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</si>
  <si>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</si>
  <si>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8.</t>
  </si>
  <si>
    <t>9.</t>
  </si>
  <si>
    <t>Q1</t>
  </si>
  <si>
    <t>Q4</t>
  </si>
  <si>
    <t>Kvartile ocjene</t>
  </si>
  <si>
    <t>Naziv istraživanja</t>
  </si>
  <si>
    <t>E.  PODATCI O OSTALIM IZVORIMA FINANCIRANJA ISTRAŽIVANJA (samo kompetitivni domaći i međunarodni projekti):</t>
  </si>
  <si>
    <t>Vrsta projekta</t>
  </si>
  <si>
    <t>Projekti na kojima sudjeluje voditelj potpore</t>
  </si>
  <si>
    <t>Oblik sudjelovanja</t>
  </si>
  <si>
    <t>FP7</t>
  </si>
  <si>
    <t>Obzor 2020</t>
  </si>
  <si>
    <t>HRZZ</t>
  </si>
  <si>
    <t>UKF</t>
  </si>
  <si>
    <t>Sudjelovanje na projektu</t>
  </si>
  <si>
    <t>Ne</t>
  </si>
  <si>
    <t>Da/voditelj</t>
  </si>
  <si>
    <t>Da/suradnik</t>
  </si>
  <si>
    <t>Projekti na kojima sudjeluje 1. suradnik/ca</t>
  </si>
  <si>
    <t>C.4. Vanjski suradnici (po potrebi ubaciti redove)</t>
  </si>
  <si>
    <t>Naziv i šifra projekta</t>
  </si>
  <si>
    <t>Ime i prezime voditelja projekta</t>
  </si>
  <si>
    <t>Datum isteka projekta</t>
  </si>
  <si>
    <t>Projekti na kojima sudjeluje 2. suradnik/ca</t>
  </si>
  <si>
    <t>Projekti na kojima sudjeluje 3. suradnik/ca</t>
  </si>
  <si>
    <t>Projekti na kojima sudjeluje 4. suradnik/ca</t>
  </si>
  <si>
    <t>Projekti na kojima sudjeluje 5. suradnik/ca</t>
  </si>
  <si>
    <t>Projekti na kojima sudjeluje 6. suradnik/ca</t>
  </si>
  <si>
    <t>Projekti na kojima sudjeluje 7. suradnik/ca</t>
  </si>
  <si>
    <t>C.1. Sažetak (po potrebi raširiti redove)</t>
  </si>
  <si>
    <t>C.2. Obrazloženje (pozadina i razlozi) istraživanja te plan rada (po potrebi raširiti redove)</t>
  </si>
  <si>
    <t>C.3. Očekivani doprinos (po potrebi raširiti redove)</t>
  </si>
  <si>
    <t>M.P.</t>
  </si>
  <si>
    <t>Opis pojedinačne stavke unutar kategorije troška (Opis troška) - po potrebi raširiti i dodati redove</t>
  </si>
  <si>
    <t>A.1. PODACI O SASTAVNICI</t>
  </si>
  <si>
    <t>A.2. OPĆI PODACI O POTPORI</t>
  </si>
  <si>
    <t>A.3. POPIS SURADNIKA (ne upisivati voditelja potpore)</t>
  </si>
  <si>
    <t>B.1. PODACI ZA EVALUACIJU VODITELJA (po potrebi raširiti redove)</t>
  </si>
  <si>
    <t>B.2. PODACI ZA EVALUACIJU SURADNIKA  (po potrebi raširiti redove)</t>
  </si>
  <si>
    <t>D. FINANCIJSKI PLAN</t>
  </si>
  <si>
    <t>Rektorat</t>
  </si>
  <si>
    <t>REK</t>
  </si>
  <si>
    <t>Prijava za kratkoročnu financijsku potporu istraživanju za 2019./2020.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</si>
</sst>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kn-41A]_-;\-* #,##0.00\ [$kn-41A]_-;_-* &quot;-&quot;??\ [$kn-41A]_-;_-@_-"/>
    <numFmt numFmtId="165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2" borderId="0" xfId="0" applyFill="1" applyProtection="1"/>
    <xf numFmtId="0" fontId="0" fillId="2" borderId="0" xfId="0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0" fillId="0" borderId="1" xfId="0" applyBorder="1"/>
    <xf numFmtId="0" fontId="0" fillId="2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</xf>
    <xf numFmtId="0" fontId="0" fillId="0" borderId="1" xfId="0" applyFill="1" applyBorder="1" applyProtection="1"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0" fontId="0" fillId="2" borderId="0" xfId="0" applyFont="1" applyFill="1" applyAlignment="1" applyProtection="1">
      <alignment horizontal="left" vertical="center"/>
    </xf>
    <xf numFmtId="16" fontId="0" fillId="0" borderId="1" xfId="0" applyNumberFormat="1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/>
    <xf numFmtId="0" fontId="0" fillId="0" borderId="11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165" fontId="0" fillId="4" borderId="1" xfId="0" applyNumberForma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6" borderId="10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5" borderId="0" xfId="0" applyFill="1" applyBorder="1" applyAlignment="1" applyProtection="1">
      <alignment horizontal="center" wrapText="1"/>
      <protection hidden="1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</cellXfs>
  <cellStyles count="1">
    <cellStyle name="Normal" xfId="0" builtinId="0"/>
  </cellStyles>
  <dxfs count="23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2"/>
      <tableStyleElement type="headerRow" dxfId="21"/>
    </tableStyle>
  </tableStyles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8"/>
  <sheetViews>
    <sheetView showGridLines="0" tabSelected="1" zoomScale="80" zoomScaleNormal="80" zoomScaleSheetLayoutView="100" zoomScalePageLayoutView="115" workbookViewId="0">
      <selection activeCell="N4" sqref="N4"/>
    </sheetView>
  </sheetViews>
  <sheetFormatPr defaultRowHeight="15" x14ac:dyDescent="0.25"/>
  <cols>
    <col min="1" max="1" width="3.42578125" style="7" customWidth="1"/>
    <col min="2" max="2" width="9" style="7" customWidth="1"/>
    <col min="3" max="3" width="5.7109375" style="7" customWidth="1"/>
    <col min="4" max="4" width="9.42578125" style="7" customWidth="1"/>
    <col min="5" max="5" width="7.140625" style="7" customWidth="1"/>
    <col min="6" max="6" width="5.140625" style="7" customWidth="1"/>
    <col min="7" max="7" width="12.42578125" style="7" customWidth="1"/>
    <col min="8" max="8" width="6.28515625" style="7" customWidth="1"/>
    <col min="9" max="9" width="12" style="7" bestFit="1" customWidth="1"/>
    <col min="10" max="10" width="7.7109375" style="7" customWidth="1"/>
    <col min="11" max="11" width="10.140625" style="7" bestFit="1" customWidth="1"/>
    <col min="12" max="12" width="9.140625" style="7"/>
    <col min="13" max="13" width="8.42578125" style="7" customWidth="1"/>
    <col min="14" max="16384" width="9.140625" style="7"/>
  </cols>
  <sheetData>
    <row r="1" spans="1:13" ht="15" customHeight="1" x14ac:dyDescent="0.25">
      <c r="A1" s="8"/>
      <c r="B1" s="8"/>
      <c r="C1" s="111" t="s">
        <v>242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5" customHeight="1" x14ac:dyDescent="0.25">
      <c r="A2" s="8"/>
      <c r="B2" s="8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15" customHeight="1" x14ac:dyDescent="0.25">
      <c r="A3" s="8"/>
      <c r="B3" s="8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23.25" customHeight="1" x14ac:dyDescent="0.25">
      <c r="A4" s="8"/>
      <c r="B4" s="8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23.25" customHeight="1" x14ac:dyDescent="0.25">
      <c r="A5" s="8"/>
      <c r="B5" s="8"/>
      <c r="C5" s="40"/>
      <c r="D5" s="40"/>
      <c r="E5" s="40"/>
      <c r="F5" s="40"/>
      <c r="G5" s="40"/>
      <c r="H5" s="8"/>
      <c r="I5" s="8"/>
      <c r="J5" s="67"/>
      <c r="K5" s="67"/>
      <c r="L5" s="67"/>
      <c r="M5" s="67"/>
    </row>
    <row r="6" spans="1:13" x14ac:dyDescent="0.25">
      <c r="A6" s="10" t="s">
        <v>234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0.75" customHeight="1" x14ac:dyDescent="0.25">
      <c r="A7" s="88"/>
      <c r="B7" s="89"/>
      <c r="C7" s="89"/>
      <c r="D7" s="89"/>
      <c r="E7" s="87" t="str">
        <f>IF(A7&lt;&gt;"",VLOOKUP(A7,Labels!A2:C36,3),"")</f>
        <v/>
      </c>
      <c r="F7" s="87"/>
      <c r="G7" s="87"/>
      <c r="H7" s="87" t="str">
        <f>IF(A7&lt;&gt;"",VLOOKUP(A7,Labels!A2:D36,4),"")</f>
        <v/>
      </c>
      <c r="I7" s="87"/>
      <c r="J7" s="87" t="str">
        <f>IF(A7&lt;&gt;"",VLOOKUP(A7,Labels!A2:E36,5),"")</f>
        <v/>
      </c>
      <c r="K7" s="87"/>
      <c r="L7" s="87" t="str">
        <f>IF(A7&lt;&gt;"",VLOOKUP(A7,Labels!A2:B36,2),"")</f>
        <v/>
      </c>
      <c r="M7" s="87"/>
    </row>
    <row r="8" spans="1:13" x14ac:dyDescent="0.25">
      <c r="A8" s="92" t="s">
        <v>82</v>
      </c>
      <c r="B8" s="92"/>
      <c r="C8" s="92"/>
      <c r="D8" s="92"/>
      <c r="E8" s="91" t="s">
        <v>5</v>
      </c>
      <c r="F8" s="91"/>
      <c r="G8" s="91"/>
      <c r="H8" s="90" t="s">
        <v>155</v>
      </c>
      <c r="I8" s="90"/>
      <c r="J8" s="90" t="s">
        <v>156</v>
      </c>
      <c r="K8" s="90"/>
      <c r="L8" s="86" t="s">
        <v>3</v>
      </c>
      <c r="M8" s="86"/>
    </row>
    <row r="9" spans="1:13" x14ac:dyDescent="0.25">
      <c r="A9" s="25" t="s">
        <v>235</v>
      </c>
      <c r="B9" s="25"/>
      <c r="C9" s="25"/>
      <c r="D9" s="25"/>
      <c r="E9" s="25"/>
      <c r="F9" s="25"/>
      <c r="G9" s="25"/>
      <c r="H9" s="25"/>
      <c r="I9" s="25"/>
      <c r="J9" s="36"/>
      <c r="K9" s="36"/>
      <c r="L9" s="36"/>
      <c r="M9" s="36"/>
    </row>
    <row r="10" spans="1:13" ht="6" customHeight="1" x14ac:dyDescent="0.25">
      <c r="A10" s="26"/>
      <c r="B10" s="26"/>
      <c r="C10" s="26"/>
      <c r="D10" s="26"/>
      <c r="E10" s="26"/>
      <c r="F10" s="26"/>
      <c r="G10" s="26"/>
      <c r="H10" s="26"/>
      <c r="I10" s="28"/>
      <c r="J10" s="67"/>
      <c r="K10" s="67"/>
      <c r="L10" s="67"/>
      <c r="M10" s="67"/>
    </row>
    <row r="11" spans="1:13" ht="15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</row>
    <row r="12" spans="1:13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3" x14ac:dyDescent="0.25">
      <c r="A13" s="97" t="s">
        <v>205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</row>
    <row r="14" spans="1:13" ht="8.2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54"/>
      <c r="K14" s="54"/>
      <c r="L14" s="54"/>
      <c r="M14" s="54"/>
    </row>
    <row r="15" spans="1:13" x14ac:dyDescent="0.25">
      <c r="A15" s="100"/>
      <c r="B15" s="100"/>
      <c r="C15" s="100"/>
      <c r="D15" s="37"/>
      <c r="E15" s="37"/>
      <c r="F15" s="94">
        <f>COUNTA(I19)+COUNTA(I25:I31)</f>
        <v>0</v>
      </c>
      <c r="G15" s="95"/>
      <c r="H15" s="95"/>
      <c r="I15" s="37"/>
      <c r="J15" s="67"/>
      <c r="K15" s="96">
        <f>'D. Financijski plan'!F2</f>
        <v>0</v>
      </c>
      <c r="L15" s="96"/>
      <c r="M15" s="96"/>
    </row>
    <row r="16" spans="1:13" x14ac:dyDescent="0.25">
      <c r="A16" s="92" t="s">
        <v>137</v>
      </c>
      <c r="B16" s="92"/>
      <c r="C16" s="92"/>
      <c r="D16" s="28"/>
      <c r="E16" s="28"/>
      <c r="F16" s="92" t="s">
        <v>153</v>
      </c>
      <c r="G16" s="92"/>
      <c r="H16" s="92"/>
      <c r="I16" s="28"/>
      <c r="J16" s="67"/>
      <c r="K16" s="92" t="s">
        <v>154</v>
      </c>
      <c r="L16" s="92"/>
      <c r="M16" s="92"/>
    </row>
    <row r="17" spans="1:13" x14ac:dyDescent="0.25">
      <c r="A17" s="41"/>
      <c r="B17" s="41"/>
      <c r="C17" s="41"/>
      <c r="D17" s="28"/>
      <c r="E17" s="28"/>
      <c r="F17" s="41"/>
      <c r="G17" s="41"/>
      <c r="H17" s="41"/>
      <c r="I17" s="28"/>
      <c r="J17" s="67"/>
      <c r="K17" s="54"/>
      <c r="L17" s="54"/>
      <c r="M17" s="54"/>
    </row>
    <row r="18" spans="1:13" ht="17.25" customHeight="1" x14ac:dyDescent="0.25">
      <c r="A18" s="51" t="s">
        <v>145</v>
      </c>
      <c r="B18" s="51"/>
      <c r="C18" s="51"/>
      <c r="D18" s="28"/>
      <c r="E18" s="28"/>
      <c r="F18" s="28"/>
      <c r="G18" s="28"/>
      <c r="H18" s="28"/>
      <c r="I18" s="28"/>
      <c r="J18" s="67"/>
      <c r="K18" s="67"/>
      <c r="L18" s="67"/>
      <c r="M18" s="67"/>
    </row>
    <row r="19" spans="1:13" ht="30" customHeight="1" x14ac:dyDescent="0.25">
      <c r="A19" s="105"/>
      <c r="B19" s="106"/>
      <c r="C19" s="88"/>
      <c r="D19" s="89"/>
      <c r="E19" s="89"/>
      <c r="F19" s="101"/>
      <c r="G19" s="102"/>
      <c r="H19" s="103"/>
      <c r="I19" s="45"/>
      <c r="J19" s="66"/>
      <c r="K19" s="104"/>
      <c r="L19" s="104"/>
      <c r="M19" s="104"/>
    </row>
    <row r="20" spans="1:13" x14ac:dyDescent="0.25">
      <c r="A20" s="92" t="s">
        <v>83</v>
      </c>
      <c r="B20" s="92"/>
      <c r="C20" s="92" t="s">
        <v>139</v>
      </c>
      <c r="D20" s="92"/>
      <c r="E20" s="92"/>
      <c r="F20" s="92" t="s">
        <v>88</v>
      </c>
      <c r="G20" s="92"/>
      <c r="H20" s="92"/>
      <c r="I20" s="38" t="s">
        <v>3</v>
      </c>
      <c r="J20" s="42" t="s">
        <v>138</v>
      </c>
      <c r="K20" s="97" t="s">
        <v>146</v>
      </c>
      <c r="L20" s="97"/>
      <c r="M20" s="97"/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67"/>
      <c r="K21" s="67"/>
      <c r="L21" s="67"/>
      <c r="M21" s="67"/>
    </row>
    <row r="22" spans="1:13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67"/>
      <c r="K22" s="67"/>
      <c r="L22" s="67"/>
      <c r="M22" s="67"/>
    </row>
    <row r="23" spans="1:13" x14ac:dyDescent="0.25">
      <c r="A23" s="36" t="s">
        <v>236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7.25" customHeight="1" x14ac:dyDescent="0.25">
      <c r="A24" s="43" t="s">
        <v>140</v>
      </c>
      <c r="B24" s="100" t="s">
        <v>83</v>
      </c>
      <c r="C24" s="100"/>
      <c r="D24" s="100" t="s">
        <v>139</v>
      </c>
      <c r="E24" s="100"/>
      <c r="F24" s="100"/>
      <c r="G24" s="100" t="s">
        <v>88</v>
      </c>
      <c r="H24" s="100"/>
      <c r="I24" s="39" t="s">
        <v>3</v>
      </c>
      <c r="J24" s="53" t="s">
        <v>138</v>
      </c>
      <c r="K24" s="68" t="s">
        <v>142</v>
      </c>
      <c r="L24" s="98" t="s">
        <v>143</v>
      </c>
      <c r="M24" s="98"/>
    </row>
    <row r="25" spans="1:13" ht="30" customHeight="1" x14ac:dyDescent="0.25">
      <c r="A25" s="80" t="s">
        <v>141</v>
      </c>
      <c r="B25" s="110"/>
      <c r="C25" s="110"/>
      <c r="D25" s="93"/>
      <c r="E25" s="93"/>
      <c r="F25" s="93"/>
      <c r="G25" s="93"/>
      <c r="H25" s="93"/>
      <c r="I25" s="45"/>
      <c r="J25" s="45"/>
      <c r="K25" s="69"/>
      <c r="L25" s="99"/>
      <c r="M25" s="99"/>
    </row>
    <row r="26" spans="1:13" ht="30" customHeight="1" x14ac:dyDescent="0.25">
      <c r="A26" s="80" t="s">
        <v>147</v>
      </c>
      <c r="B26" s="110"/>
      <c r="C26" s="110"/>
      <c r="D26" s="88"/>
      <c r="E26" s="89"/>
      <c r="F26" s="112"/>
      <c r="G26" s="93"/>
      <c r="H26" s="93"/>
      <c r="I26" s="45"/>
      <c r="J26" s="45"/>
      <c r="K26" s="69"/>
      <c r="L26" s="99"/>
      <c r="M26" s="99"/>
    </row>
    <row r="27" spans="1:13" ht="30" customHeight="1" x14ac:dyDescent="0.25">
      <c r="A27" s="80" t="s">
        <v>148</v>
      </c>
      <c r="B27" s="110"/>
      <c r="C27" s="110"/>
      <c r="D27" s="93"/>
      <c r="E27" s="93"/>
      <c r="F27" s="93"/>
      <c r="G27" s="93"/>
      <c r="H27" s="93"/>
      <c r="I27" s="45"/>
      <c r="J27" s="45"/>
      <c r="K27" s="69"/>
      <c r="L27" s="99"/>
      <c r="M27" s="99"/>
    </row>
    <row r="28" spans="1:13" ht="30" customHeight="1" x14ac:dyDescent="0.25">
      <c r="A28" s="80" t="s">
        <v>149</v>
      </c>
      <c r="B28" s="110"/>
      <c r="C28" s="110"/>
      <c r="D28" s="93"/>
      <c r="E28" s="93"/>
      <c r="F28" s="93"/>
      <c r="G28" s="93"/>
      <c r="H28" s="93"/>
      <c r="I28" s="45"/>
      <c r="J28" s="45"/>
      <c r="K28" s="69"/>
      <c r="L28" s="99"/>
      <c r="M28" s="99"/>
    </row>
    <row r="29" spans="1:13" ht="30" customHeight="1" x14ac:dyDescent="0.25">
      <c r="A29" s="80" t="s">
        <v>150</v>
      </c>
      <c r="B29" s="110"/>
      <c r="C29" s="110"/>
      <c r="D29" s="93"/>
      <c r="E29" s="93"/>
      <c r="F29" s="93"/>
      <c r="G29" s="93"/>
      <c r="H29" s="93"/>
      <c r="I29" s="45"/>
      <c r="J29" s="45"/>
      <c r="K29" s="69"/>
      <c r="L29" s="99"/>
      <c r="M29" s="99"/>
    </row>
    <row r="30" spans="1:13" ht="30" customHeight="1" x14ac:dyDescent="0.25">
      <c r="A30" s="80" t="s">
        <v>151</v>
      </c>
      <c r="B30" s="110"/>
      <c r="C30" s="110"/>
      <c r="D30" s="93"/>
      <c r="E30" s="93"/>
      <c r="F30" s="93"/>
      <c r="G30" s="93"/>
      <c r="H30" s="93"/>
      <c r="I30" s="45"/>
      <c r="J30" s="45"/>
      <c r="K30" s="69"/>
      <c r="L30" s="99"/>
      <c r="M30" s="99"/>
    </row>
    <row r="31" spans="1:13" ht="30" customHeight="1" x14ac:dyDescent="0.25">
      <c r="A31" s="80" t="s">
        <v>152</v>
      </c>
      <c r="B31" s="110"/>
      <c r="C31" s="110"/>
      <c r="D31" s="93"/>
      <c r="E31" s="93"/>
      <c r="F31" s="93"/>
      <c r="G31" s="93"/>
      <c r="H31" s="93"/>
      <c r="I31" s="45"/>
      <c r="J31" s="45"/>
      <c r="K31" s="69"/>
      <c r="L31" s="99"/>
      <c r="M31" s="99"/>
    </row>
    <row r="32" spans="1:13" x14ac:dyDescent="0.25">
      <c r="A32" s="30"/>
      <c r="B32" s="30"/>
      <c r="C32" s="30"/>
      <c r="D32" s="29"/>
      <c r="E32" s="30"/>
      <c r="F32" s="30"/>
      <c r="G32" s="30"/>
      <c r="H32" s="29"/>
      <c r="I32" s="29"/>
      <c r="J32" s="67"/>
      <c r="K32" s="67"/>
      <c r="L32" s="67"/>
      <c r="M32" s="67"/>
    </row>
    <row r="33" spans="1:13" x14ac:dyDescent="0.25">
      <c r="A33" s="30"/>
      <c r="B33" s="30"/>
      <c r="C33" s="30"/>
      <c r="D33" s="29"/>
      <c r="E33" s="30"/>
      <c r="F33" s="30"/>
      <c r="G33" s="30"/>
      <c r="H33" s="29"/>
      <c r="I33" s="29"/>
      <c r="J33" s="67"/>
      <c r="K33" s="67"/>
      <c r="L33" s="67"/>
      <c r="M33" s="67"/>
    </row>
    <row r="34" spans="1:13" x14ac:dyDescent="0.25">
      <c r="A34" s="30"/>
      <c r="B34" s="30"/>
      <c r="C34" s="30"/>
      <c r="D34" s="29"/>
      <c r="E34" s="30"/>
      <c r="F34" s="30"/>
      <c r="G34" s="30"/>
      <c r="H34" s="29"/>
      <c r="I34" s="29"/>
      <c r="J34" s="67"/>
      <c r="K34" s="67"/>
      <c r="L34" s="67"/>
      <c r="M34" s="67"/>
    </row>
    <row r="35" spans="1:13" x14ac:dyDescent="0.25">
      <c r="A35" s="30"/>
      <c r="B35" s="30"/>
      <c r="C35" s="30"/>
      <c r="D35" s="29"/>
      <c r="E35" s="30"/>
      <c r="F35" s="30"/>
      <c r="G35" s="30"/>
      <c r="H35" s="29"/>
      <c r="I35" s="29"/>
      <c r="J35" s="67"/>
      <c r="K35" s="67"/>
      <c r="L35" s="67"/>
      <c r="M35" s="67"/>
    </row>
    <row r="36" spans="1:13" ht="15" customHeight="1" x14ac:dyDescent="0.25">
      <c r="A36" s="109" t="s">
        <v>144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ht="15" customHeight="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5" customHeight="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x14ac:dyDescent="0.25">
      <c r="A39" s="29"/>
      <c r="B39" s="29"/>
      <c r="C39" s="29"/>
      <c r="D39" s="29"/>
      <c r="E39" s="29"/>
      <c r="F39" s="29"/>
      <c r="G39" s="29"/>
      <c r="H39" s="29"/>
      <c r="I39" s="70"/>
      <c r="J39" s="67"/>
      <c r="K39" s="67"/>
      <c r="L39" s="67"/>
      <c r="M39" s="67"/>
    </row>
    <row r="40" spans="1:13" x14ac:dyDescent="0.25">
      <c r="A40" s="31"/>
      <c r="B40" s="31"/>
      <c r="C40" s="31"/>
      <c r="D40" s="32"/>
      <c r="E40" s="32"/>
      <c r="F40" s="32"/>
      <c r="G40" s="32"/>
      <c r="H40" s="33"/>
      <c r="I40" s="71"/>
      <c r="J40" s="67"/>
      <c r="K40" s="67"/>
      <c r="L40" s="67"/>
      <c r="M40" s="67"/>
    </row>
    <row r="41" spans="1:13" x14ac:dyDescent="0.25">
      <c r="A41" s="34"/>
      <c r="B41" s="34"/>
      <c r="C41" s="34"/>
      <c r="D41" s="34"/>
      <c r="E41" s="30"/>
      <c r="F41" s="30"/>
      <c r="G41" s="29" t="s">
        <v>232</v>
      </c>
      <c r="H41" s="30"/>
      <c r="I41" s="72"/>
      <c r="J41" s="72"/>
      <c r="K41" s="72"/>
      <c r="L41" s="72"/>
      <c r="M41" s="67"/>
    </row>
    <row r="42" spans="1:13" x14ac:dyDescent="0.25">
      <c r="A42" s="107" t="s">
        <v>87</v>
      </c>
      <c r="B42" s="107"/>
      <c r="C42" s="107"/>
      <c r="D42" s="107"/>
      <c r="E42" s="44"/>
      <c r="F42" s="44"/>
      <c r="G42" s="44"/>
      <c r="H42" s="32"/>
      <c r="I42" s="108" t="s">
        <v>121</v>
      </c>
      <c r="J42" s="108"/>
      <c r="K42" s="108"/>
      <c r="L42" s="108"/>
      <c r="M42" s="67"/>
    </row>
    <row r="43" spans="1:13" x14ac:dyDescent="0.25">
      <c r="A43" s="31"/>
      <c r="B43" s="31"/>
      <c r="C43" s="31"/>
      <c r="D43" s="32"/>
      <c r="E43" s="32"/>
      <c r="F43" s="32"/>
      <c r="G43" s="32"/>
      <c r="H43" s="33"/>
      <c r="I43" s="71"/>
      <c r="J43" s="67"/>
      <c r="K43" s="67"/>
      <c r="L43" s="67"/>
      <c r="M43" s="67"/>
    </row>
    <row r="64" ht="10.5" customHeight="1" x14ac:dyDescent="0.25"/>
    <row r="66" ht="10.5" customHeight="1" x14ac:dyDescent="0.25"/>
    <row r="68" ht="10.5" customHeight="1" x14ac:dyDescent="0.25"/>
  </sheetData>
  <sheetProtection selectLockedCells="1"/>
  <dataConsolidate/>
  <customSheetViews>
    <customSheetView guid="{5DA942F9-93A1-4CC1-8713-7F341398BA4F}" showPageBreaks="1" showGridLines="0" showRowCol="0">
      <selection activeCell="L11" sqref="L11"/>
    </customSheetView>
    <customSheetView guid="{5B15E957-A46D-4F35-874F-E94885D54CFF}" showPageBreaks="1" showGridLines="0">
      <selection activeCell="A11" sqref="A11:D11"/>
    </customSheetView>
  </customSheetViews>
  <mergeCells count="62">
    <mergeCell ref="C1:M4"/>
    <mergeCell ref="D31:F31"/>
    <mergeCell ref="L31:M31"/>
    <mergeCell ref="B26:C26"/>
    <mergeCell ref="D26:F26"/>
    <mergeCell ref="L26:M26"/>
    <mergeCell ref="B27:C27"/>
    <mergeCell ref="D27:F27"/>
    <mergeCell ref="L27:M27"/>
    <mergeCell ref="B28:C28"/>
    <mergeCell ref="G29:H29"/>
    <mergeCell ref="G30:H30"/>
    <mergeCell ref="G31:H31"/>
    <mergeCell ref="D24:F24"/>
    <mergeCell ref="B24:C24"/>
    <mergeCell ref="B25:C25"/>
    <mergeCell ref="A42:D42"/>
    <mergeCell ref="I42:L42"/>
    <mergeCell ref="D28:F28"/>
    <mergeCell ref="L28:M28"/>
    <mergeCell ref="D25:F25"/>
    <mergeCell ref="G26:H26"/>
    <mergeCell ref="G27:H27"/>
    <mergeCell ref="G28:H28"/>
    <mergeCell ref="A36:M36"/>
    <mergeCell ref="B29:C29"/>
    <mergeCell ref="D29:F29"/>
    <mergeCell ref="L29:M29"/>
    <mergeCell ref="B30:C30"/>
    <mergeCell ref="D30:F30"/>
    <mergeCell ref="L30:M30"/>
    <mergeCell ref="B31:C31"/>
    <mergeCell ref="L24:M24"/>
    <mergeCell ref="L25:M25"/>
    <mergeCell ref="G24:H24"/>
    <mergeCell ref="G25:H25"/>
    <mergeCell ref="A15:C15"/>
    <mergeCell ref="A16:C16"/>
    <mergeCell ref="C19:E19"/>
    <mergeCell ref="F19:H19"/>
    <mergeCell ref="K19:M19"/>
    <mergeCell ref="K20:M20"/>
    <mergeCell ref="A20:B20"/>
    <mergeCell ref="C20:E20"/>
    <mergeCell ref="F20:H20"/>
    <mergeCell ref="A19:B19"/>
    <mergeCell ref="A11:M12"/>
    <mergeCell ref="F15:H15"/>
    <mergeCell ref="F16:H16"/>
    <mergeCell ref="K15:M15"/>
    <mergeCell ref="K16:M16"/>
    <mergeCell ref="A13:M13"/>
    <mergeCell ref="L8:M8"/>
    <mergeCell ref="E7:G7"/>
    <mergeCell ref="A7:D7"/>
    <mergeCell ref="H8:I8"/>
    <mergeCell ref="J8:K8"/>
    <mergeCell ref="E8:G8"/>
    <mergeCell ref="A8:D8"/>
    <mergeCell ref="H7:I7"/>
    <mergeCell ref="J7:K7"/>
    <mergeCell ref="L7:M7"/>
  </mergeCells>
  <conditionalFormatting sqref="F19 A19 A7 A15:C15 A11 C19 K15:M15 B25:G26 I25:K26 I19:K19">
    <cfRule type="cellIs" dxfId="20" priority="54" operator="equal">
      <formula>""</formula>
    </cfRule>
  </conditionalFormatting>
  <conditionalFormatting sqref="A25 D25 I25:J25">
    <cfRule type="cellIs" dxfId="19" priority="14" operator="equal">
      <formula>""</formula>
    </cfRule>
  </conditionalFormatting>
  <conditionalFormatting sqref="A31">
    <cfRule type="cellIs" dxfId="18" priority="5" operator="equal">
      <formula>""</formula>
    </cfRule>
  </conditionalFormatting>
  <conditionalFormatting sqref="A26 D26 I26:J26">
    <cfRule type="cellIs" dxfId="17" priority="10" operator="equal">
      <formula>""</formula>
    </cfRule>
  </conditionalFormatting>
  <conditionalFormatting sqref="A27">
    <cfRule type="cellIs" dxfId="16" priority="9" operator="equal">
      <formula>""</formula>
    </cfRule>
  </conditionalFormatting>
  <conditionalFormatting sqref="A28">
    <cfRule type="cellIs" dxfId="15" priority="8" operator="equal">
      <formula>""</formula>
    </cfRule>
  </conditionalFormatting>
  <conditionalFormatting sqref="A29">
    <cfRule type="cellIs" dxfId="14" priority="7" operator="equal">
      <formula>""</formula>
    </cfRule>
  </conditionalFormatting>
  <conditionalFormatting sqref="A30">
    <cfRule type="cellIs" dxfId="13" priority="6" operator="equal">
      <formula>""</formula>
    </cfRule>
  </conditionalFormatting>
  <conditionalFormatting sqref="C19:F19 I19:J19">
    <cfRule type="cellIs" dxfId="12" priority="4" operator="equal">
      <formula>""""""</formula>
    </cfRule>
  </conditionalFormatting>
  <conditionalFormatting sqref="F15:H15">
    <cfRule type="cellIs" dxfId="11" priority="3" operator="equal">
      <formula>""</formula>
    </cfRule>
  </conditionalFormatting>
  <dataValidations xWindow="813" yWindow="398" count="10">
    <dataValidation type="textLength" allowBlank="1" showInputMessage="1" showErrorMessage="1" errorTitle="Predugi unos" error="Dozvoljeni broj znakova je 20" sqref="A19 A25:A31">
      <formula1>0</formula1>
      <formula2>20</formula2>
    </dataValidation>
    <dataValidation type="textLength" allowBlank="1" showInputMessage="1" showErrorMessage="1" errorTitle="Predugačak unos" error="Dozvoljeni broj znakova je 28" sqref="C19 D25:D31">
      <formula1>0</formula1>
      <formula2>28</formula2>
    </dataValidation>
    <dataValidation type="textLength" operator="equal" allowBlank="1" showInputMessage="1" showErrorMessage="1" errorTitle="Pogrešan unos" error="OIB mora imati 11 znakova" sqref="I19 I25:I31">
      <formula1>11</formula1>
    </dataValidation>
    <dataValidation allowBlank="1" sqref="B32:I35 B39:D41 A32:A43 H41:I42 B43:I43 E39:I40 E41:G41 J41:L41"/>
    <dataValidation type="list" allowBlank="1" showInputMessage="1" showErrorMessage="1" prompt="Odaberite s padajućeg izbornika" sqref="A15:C15">
      <formula1>Podrucje</formula1>
    </dataValidation>
    <dataValidation type="list" allowBlank="1" showInputMessage="1" showErrorMessage="1" prompt="Molimo Vas da odaberete sastavnicu s padajućeg izbornika" sqref="A7">
      <formula1>fakulteti</formula1>
    </dataValidation>
    <dataValidation type="list" allowBlank="1" showInputMessage="1" showErrorMessage="1" sqref="K25:K31">
      <formula1>ACRO</formula1>
    </dataValidation>
    <dataValidation type="list" allowBlank="1" showInputMessage="1" showErrorMessage="1" sqref="F19:H19 G25:G31">
      <formula1>zvanja</formula1>
    </dataValidation>
    <dataValidation allowBlank="1" showInputMessage="1" showErrorMessage="1" prompt="Ovaj iznos se automatski izračunava sukladno financijskom planu" sqref="K15:M15"/>
    <dataValidation allowBlank="1" showInputMessage="1" showErrorMessage="1" prompt="Broj se automatski izračunava sukladno upisanim suradnicima" sqref="F15:H15"/>
  </dataValidations>
  <pageMargins left="0.70866141732283472" right="0.70866141732283472" top="0.74803149606299213" bottom="1.3779527559055118" header="0.31496062992125984" footer="0.62992125984251968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>
          <x14:formula1>
            <xm:f>Labels!$A$2:$A$35</xm:f>
          </x14:formula1>
          <xm:sqref>A7</xm:sqref>
        </x14:dataValidation>
        <x14:dataValidation type="list" operator="equal" allowBlank="1" showInputMessage="1" showErrorMessage="1">
          <x14:formula1>
            <xm:f>Labels!$K$3:$K$11</xm:f>
          </x14:formula1>
          <xm:sqref>H40:I40 K42:L42 H43:I43</xm:sqref>
        </x14:dataValidation>
        <x14:dataValidation type="list" allowBlank="1" showInputMessage="1" showErrorMessage="1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topLeftCell="A13" zoomScaleNormal="100" zoomScaleSheetLayoutView="115" zoomScalePageLayoutView="130" workbookViewId="0">
      <selection activeCell="A13" sqref="A13:H22"/>
    </sheetView>
  </sheetViews>
  <sheetFormatPr defaultRowHeight="15" x14ac:dyDescent="0.25"/>
  <cols>
    <col min="1" max="8" width="10.7109375" style="73" customWidth="1"/>
    <col min="9" max="16384" width="9.140625" style="73"/>
  </cols>
  <sheetData>
    <row r="1" spans="1:8" x14ac:dyDescent="0.25">
      <c r="A1" s="114" t="s">
        <v>237</v>
      </c>
      <c r="B1" s="114"/>
      <c r="C1" s="114"/>
      <c r="D1" s="114"/>
      <c r="E1" s="114"/>
      <c r="F1" s="114"/>
      <c r="G1" s="114"/>
      <c r="H1" s="114"/>
    </row>
    <row r="2" spans="1:8" x14ac:dyDescent="0.25">
      <c r="A2" s="93"/>
      <c r="B2" s="93"/>
      <c r="C2" s="93"/>
      <c r="D2" s="93"/>
      <c r="E2" s="93"/>
      <c r="F2" s="93"/>
      <c r="G2" s="93"/>
      <c r="H2" s="93"/>
    </row>
    <row r="3" spans="1:8" x14ac:dyDescent="0.25">
      <c r="A3" s="93"/>
      <c r="B3" s="93"/>
      <c r="C3" s="93"/>
      <c r="D3" s="93"/>
      <c r="E3" s="93"/>
      <c r="F3" s="93"/>
      <c r="G3" s="93"/>
      <c r="H3" s="93"/>
    </row>
    <row r="4" spans="1:8" x14ac:dyDescent="0.25">
      <c r="A4" s="93"/>
      <c r="B4" s="93"/>
      <c r="C4" s="93"/>
      <c r="D4" s="93"/>
      <c r="E4" s="93"/>
      <c r="F4" s="93"/>
      <c r="G4" s="93"/>
      <c r="H4" s="93"/>
    </row>
    <row r="5" spans="1:8" x14ac:dyDescent="0.25">
      <c r="A5" s="93"/>
      <c r="B5" s="93"/>
      <c r="C5" s="93"/>
      <c r="D5" s="93"/>
      <c r="E5" s="93"/>
      <c r="F5" s="93"/>
      <c r="G5" s="93"/>
      <c r="H5" s="93"/>
    </row>
    <row r="6" spans="1:8" ht="39.75" customHeight="1" x14ac:dyDescent="0.25">
      <c r="A6" s="93"/>
      <c r="B6" s="93"/>
      <c r="C6" s="93"/>
      <c r="D6" s="93"/>
      <c r="E6" s="93"/>
      <c r="F6" s="93"/>
      <c r="G6" s="93"/>
      <c r="H6" s="93"/>
    </row>
    <row r="7" spans="1:8" ht="46.5" customHeight="1" x14ac:dyDescent="0.25">
      <c r="A7" s="93"/>
      <c r="B7" s="93"/>
      <c r="C7" s="93"/>
      <c r="D7" s="93"/>
      <c r="E7" s="93"/>
      <c r="F7" s="93"/>
      <c r="G7" s="93"/>
      <c r="H7" s="93"/>
    </row>
    <row r="8" spans="1:8" ht="20.25" customHeight="1" x14ac:dyDescent="0.25">
      <c r="A8" s="93"/>
      <c r="B8" s="93"/>
      <c r="C8" s="93"/>
      <c r="D8" s="93"/>
      <c r="E8" s="93"/>
      <c r="F8" s="93"/>
      <c r="G8" s="93"/>
      <c r="H8" s="93"/>
    </row>
    <row r="9" spans="1:8" x14ac:dyDescent="0.25">
      <c r="A9" s="93"/>
      <c r="B9" s="93"/>
      <c r="C9" s="93"/>
      <c r="D9" s="93"/>
      <c r="E9" s="93"/>
      <c r="F9" s="93"/>
      <c r="G9" s="93"/>
      <c r="H9" s="93"/>
    </row>
    <row r="10" spans="1:8" x14ac:dyDescent="0.25">
      <c r="A10" s="93"/>
      <c r="B10" s="93"/>
      <c r="C10" s="93"/>
      <c r="D10" s="93"/>
      <c r="E10" s="93"/>
      <c r="F10" s="93"/>
      <c r="G10" s="93"/>
      <c r="H10" s="93"/>
    </row>
    <row r="11" spans="1:8" x14ac:dyDescent="0.25">
      <c r="A11" s="93"/>
      <c r="B11" s="93"/>
      <c r="C11" s="93"/>
      <c r="D11" s="93"/>
      <c r="E11" s="93"/>
      <c r="F11" s="93"/>
      <c r="G11" s="93"/>
      <c r="H11" s="93"/>
    </row>
    <row r="12" spans="1:8" x14ac:dyDescent="0.25">
      <c r="A12" s="113" t="s">
        <v>238</v>
      </c>
      <c r="B12" s="113"/>
      <c r="C12" s="113"/>
      <c r="D12" s="113"/>
      <c r="E12" s="113"/>
      <c r="F12" s="113"/>
      <c r="G12" s="113"/>
      <c r="H12" s="113"/>
    </row>
    <row r="13" spans="1:8" x14ac:dyDescent="0.25">
      <c r="A13" s="93"/>
      <c r="B13" s="93"/>
      <c r="C13" s="93"/>
      <c r="D13" s="93"/>
      <c r="E13" s="93"/>
      <c r="F13" s="93"/>
      <c r="G13" s="93"/>
      <c r="H13" s="93"/>
    </row>
    <row r="14" spans="1:8" ht="49.5" customHeight="1" x14ac:dyDescent="0.25">
      <c r="A14" s="93"/>
      <c r="B14" s="93"/>
      <c r="C14" s="93"/>
      <c r="D14" s="93"/>
      <c r="E14" s="93"/>
      <c r="F14" s="93"/>
      <c r="G14" s="93"/>
      <c r="H14" s="93"/>
    </row>
    <row r="15" spans="1:8" x14ac:dyDescent="0.25">
      <c r="A15" s="93"/>
      <c r="B15" s="93"/>
      <c r="C15" s="93"/>
      <c r="D15" s="93"/>
      <c r="E15" s="93"/>
      <c r="F15" s="93"/>
      <c r="G15" s="93"/>
      <c r="H15" s="93"/>
    </row>
    <row r="16" spans="1:8" x14ac:dyDescent="0.25">
      <c r="A16" s="93"/>
      <c r="B16" s="93"/>
      <c r="C16" s="93"/>
      <c r="D16" s="93"/>
      <c r="E16" s="93"/>
      <c r="F16" s="93"/>
      <c r="G16" s="93"/>
      <c r="H16" s="93"/>
    </row>
    <row r="17" spans="1:8" ht="51.75" customHeight="1" x14ac:dyDescent="0.25">
      <c r="A17" s="93"/>
      <c r="B17" s="93"/>
      <c r="C17" s="93"/>
      <c r="D17" s="93"/>
      <c r="E17" s="93"/>
      <c r="F17" s="93"/>
      <c r="G17" s="93"/>
      <c r="H17" s="93"/>
    </row>
    <row r="18" spans="1:8" x14ac:dyDescent="0.25">
      <c r="A18" s="93"/>
      <c r="B18" s="93"/>
      <c r="C18" s="93"/>
      <c r="D18" s="93"/>
      <c r="E18" s="93"/>
      <c r="F18" s="93"/>
      <c r="G18" s="93"/>
      <c r="H18" s="93"/>
    </row>
    <row r="19" spans="1:8" ht="42.75" customHeight="1" x14ac:dyDescent="0.25">
      <c r="A19" s="93"/>
      <c r="B19" s="93"/>
      <c r="C19" s="93"/>
      <c r="D19" s="93"/>
      <c r="E19" s="93"/>
      <c r="F19" s="93"/>
      <c r="G19" s="93"/>
      <c r="H19" s="93"/>
    </row>
    <row r="20" spans="1:8" x14ac:dyDescent="0.25">
      <c r="A20" s="93"/>
      <c r="B20" s="93"/>
      <c r="C20" s="93"/>
      <c r="D20" s="93"/>
      <c r="E20" s="93"/>
      <c r="F20" s="93"/>
      <c r="G20" s="93"/>
      <c r="H20" s="93"/>
    </row>
    <row r="21" spans="1:8" x14ac:dyDescent="0.25">
      <c r="A21" s="93"/>
      <c r="B21" s="93"/>
      <c r="C21" s="93"/>
      <c r="D21" s="93"/>
      <c r="E21" s="93"/>
      <c r="F21" s="93"/>
      <c r="G21" s="93"/>
      <c r="H21" s="93"/>
    </row>
    <row r="22" spans="1:8" x14ac:dyDescent="0.25">
      <c r="A22" s="93"/>
      <c r="B22" s="93"/>
      <c r="C22" s="93"/>
      <c r="D22" s="93"/>
      <c r="E22" s="93"/>
      <c r="F22" s="93"/>
      <c r="G22" s="93"/>
      <c r="H22" s="93"/>
    </row>
  </sheetData>
  <mergeCells count="4">
    <mergeCell ref="A13:H22"/>
    <mergeCell ref="A12:H12"/>
    <mergeCell ref="A2:H11"/>
    <mergeCell ref="A1:H1"/>
  </mergeCells>
  <conditionalFormatting sqref="A13 A2">
    <cfRule type="cellIs" dxfId="10" priority="3" operator="equal">
      <formula>""</formula>
    </cfRule>
  </conditionalFormatting>
  <dataValidations count="1">
    <dataValidation allowBlank="1" showInputMessage="1" showErrorMessage="1" prompt="Za prelazak u novi red unutar ćelije stisnite Alt+Enter" sqref="A2:H11 A13:H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opLeftCell="A16" zoomScaleNormal="100" zoomScaleSheetLayoutView="100" workbookViewId="0">
      <selection activeCell="A25" sqref="A25:M30"/>
    </sheetView>
  </sheetViews>
  <sheetFormatPr defaultRowHeight="15" x14ac:dyDescent="0.25"/>
  <cols>
    <col min="1" max="1" width="2.85546875" style="73" customWidth="1"/>
    <col min="2" max="13" width="7" style="73" customWidth="1"/>
    <col min="14" max="16384" width="9.140625" style="73"/>
  </cols>
  <sheetData>
    <row r="1" spans="1:13" x14ac:dyDescent="0.25">
      <c r="A1" s="114" t="s">
        <v>193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114" t="s">
        <v>229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5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3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</row>
    <row r="8" spans="1:13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</row>
    <row r="10" spans="1:13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</row>
    <row r="11" spans="1:13" x14ac:dyDescent="0.2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</row>
    <row r="12" spans="1:13" x14ac:dyDescent="0.25">
      <c r="A12" s="114" t="s">
        <v>230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ht="15" customHeight="1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</row>
    <row r="14" spans="1:13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</row>
    <row r="15" spans="1:13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</row>
    <row r="16" spans="1:13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</row>
    <row r="17" spans="1:13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</row>
    <row r="18" spans="1:13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</row>
    <row r="19" spans="1:13" ht="153" customHeigh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</row>
    <row r="20" spans="1:13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</row>
    <row r="21" spans="1:13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</row>
    <row r="22" spans="1:13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</row>
    <row r="23" spans="1:13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</row>
    <row r="24" spans="1:13" x14ac:dyDescent="0.25">
      <c r="A24" s="114" t="s">
        <v>231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5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  <row r="26" spans="1:13" x14ac:dyDescent="0.25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</row>
    <row r="27" spans="1:13" x14ac:dyDescent="0.25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</row>
    <row r="28" spans="1:13" x14ac:dyDescent="0.25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</row>
    <row r="29" spans="1:13" x14ac:dyDescent="0.25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</row>
    <row r="30" spans="1:13" x14ac:dyDescent="0.25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</row>
    <row r="31" spans="1:13" x14ac:dyDescent="0.25">
      <c r="A31" s="118" t="s">
        <v>219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</row>
    <row r="32" spans="1:13" ht="15" customHeight="1" x14ac:dyDescent="0.25">
      <c r="A32" s="46" t="s">
        <v>140</v>
      </c>
      <c r="B32" s="115" t="s">
        <v>198</v>
      </c>
      <c r="C32" s="116"/>
      <c r="D32" s="116"/>
      <c r="E32" s="116"/>
      <c r="F32" s="117"/>
      <c r="G32" s="115" t="s">
        <v>199</v>
      </c>
      <c r="H32" s="116"/>
      <c r="I32" s="116"/>
      <c r="J32" s="116"/>
      <c r="K32" s="116"/>
      <c r="L32" s="116"/>
      <c r="M32" s="117"/>
    </row>
    <row r="33" spans="1:13" x14ac:dyDescent="0.25">
      <c r="A33" s="46" t="s">
        <v>141</v>
      </c>
      <c r="B33" s="115"/>
      <c r="C33" s="116"/>
      <c r="D33" s="116"/>
      <c r="E33" s="116"/>
      <c r="F33" s="117"/>
      <c r="G33" s="115"/>
      <c r="H33" s="116"/>
      <c r="I33" s="116"/>
      <c r="J33" s="116"/>
      <c r="K33" s="116"/>
      <c r="L33" s="116"/>
      <c r="M33" s="117"/>
    </row>
    <row r="34" spans="1:13" x14ac:dyDescent="0.25">
      <c r="A34" s="46" t="s">
        <v>147</v>
      </c>
      <c r="B34" s="115"/>
      <c r="C34" s="116"/>
      <c r="D34" s="116"/>
      <c r="E34" s="116"/>
      <c r="F34" s="117"/>
      <c r="G34" s="115"/>
      <c r="H34" s="116"/>
      <c r="I34" s="116"/>
      <c r="J34" s="116"/>
      <c r="K34" s="116"/>
      <c r="L34" s="116"/>
      <c r="M34" s="117"/>
    </row>
    <row r="35" spans="1:13" x14ac:dyDescent="0.25">
      <c r="A35" s="46" t="s">
        <v>148</v>
      </c>
      <c r="B35" s="115"/>
      <c r="C35" s="116"/>
      <c r="D35" s="116"/>
      <c r="E35" s="116"/>
      <c r="F35" s="117"/>
      <c r="G35" s="115"/>
      <c r="H35" s="116"/>
      <c r="I35" s="116"/>
      <c r="J35" s="116"/>
      <c r="K35" s="116"/>
      <c r="L35" s="116"/>
      <c r="M35" s="117"/>
    </row>
    <row r="36" spans="1:13" x14ac:dyDescent="0.25">
      <c r="A36" s="52" t="s">
        <v>149</v>
      </c>
      <c r="B36" s="115"/>
      <c r="C36" s="116"/>
      <c r="D36" s="116"/>
      <c r="E36" s="116"/>
      <c r="F36" s="117"/>
      <c r="G36" s="115"/>
      <c r="H36" s="116"/>
      <c r="I36" s="116"/>
      <c r="J36" s="116"/>
      <c r="K36" s="116"/>
      <c r="L36" s="116"/>
      <c r="M36" s="117"/>
    </row>
    <row r="37" spans="1:13" x14ac:dyDescent="0.25">
      <c r="A37" s="46" t="s">
        <v>150</v>
      </c>
      <c r="B37" s="115"/>
      <c r="C37" s="116"/>
      <c r="D37" s="116"/>
      <c r="E37" s="116"/>
      <c r="F37" s="117"/>
      <c r="G37" s="115"/>
      <c r="H37" s="116"/>
      <c r="I37" s="116"/>
      <c r="J37" s="116"/>
      <c r="K37" s="116"/>
      <c r="L37" s="116"/>
      <c r="M37" s="117"/>
    </row>
    <row r="38" spans="1:13" x14ac:dyDescent="0.25">
      <c r="A38" s="46" t="s">
        <v>151</v>
      </c>
      <c r="B38" s="115"/>
      <c r="C38" s="116"/>
      <c r="D38" s="116"/>
      <c r="E38" s="116"/>
      <c r="F38" s="117"/>
      <c r="G38" s="115"/>
      <c r="H38" s="116"/>
      <c r="I38" s="116"/>
      <c r="J38" s="116"/>
      <c r="K38" s="116"/>
      <c r="L38" s="116"/>
      <c r="M38" s="117"/>
    </row>
    <row r="39" spans="1:13" x14ac:dyDescent="0.25">
      <c r="A39" s="46" t="s">
        <v>152</v>
      </c>
      <c r="B39" s="115"/>
      <c r="C39" s="116"/>
      <c r="D39" s="116"/>
      <c r="E39" s="116"/>
      <c r="F39" s="117"/>
      <c r="G39" s="115"/>
      <c r="H39" s="116"/>
      <c r="I39" s="116"/>
      <c r="J39" s="116"/>
      <c r="K39" s="116"/>
      <c r="L39" s="116"/>
      <c r="M39" s="117"/>
    </row>
    <row r="40" spans="1:13" x14ac:dyDescent="0.25">
      <c r="A40" s="46" t="s">
        <v>200</v>
      </c>
      <c r="B40" s="115"/>
      <c r="C40" s="116"/>
      <c r="D40" s="116"/>
      <c r="E40" s="116"/>
      <c r="F40" s="117"/>
      <c r="G40" s="115"/>
      <c r="H40" s="116"/>
      <c r="I40" s="116"/>
      <c r="J40" s="116"/>
      <c r="K40" s="116"/>
      <c r="L40" s="116"/>
      <c r="M40" s="117"/>
    </row>
    <row r="41" spans="1:13" x14ac:dyDescent="0.25">
      <c r="A41" s="46" t="s">
        <v>201</v>
      </c>
      <c r="B41" s="115"/>
      <c r="C41" s="116"/>
      <c r="D41" s="116"/>
      <c r="E41" s="116"/>
      <c r="F41" s="117"/>
      <c r="G41" s="115"/>
      <c r="H41" s="116"/>
      <c r="I41" s="116"/>
      <c r="J41" s="116"/>
      <c r="K41" s="116"/>
      <c r="L41" s="116"/>
      <c r="M41" s="117"/>
    </row>
    <row r="42" spans="1:13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"/>
      <c r="K42" s="7"/>
      <c r="L42" s="7"/>
      <c r="M42" s="7"/>
    </row>
    <row r="43" spans="1:13" x14ac:dyDescent="0.25">
      <c r="A43" s="75"/>
      <c r="B43" s="75"/>
      <c r="C43" s="75"/>
      <c r="D43" s="76"/>
      <c r="E43" s="76"/>
      <c r="F43" s="76"/>
      <c r="G43" s="76"/>
      <c r="H43" s="77"/>
      <c r="I43" s="77"/>
      <c r="J43" s="7"/>
      <c r="K43" s="7"/>
      <c r="L43" s="7"/>
      <c r="M43" s="7"/>
    </row>
    <row r="44" spans="1:13" x14ac:dyDescent="0.25">
      <c r="A44" s="75"/>
      <c r="B44" s="75"/>
      <c r="C44" s="75"/>
      <c r="D44" s="76"/>
      <c r="E44" s="76"/>
      <c r="F44" s="76"/>
      <c r="G44" s="76"/>
      <c r="H44" s="77"/>
      <c r="I44" s="77"/>
      <c r="J44" s="7"/>
      <c r="K44" s="7"/>
      <c r="L44" s="7"/>
      <c r="M44" s="7"/>
    </row>
    <row r="45" spans="1:13" x14ac:dyDescent="0.25">
      <c r="A45" s="78"/>
      <c r="B45" s="78"/>
      <c r="C45" s="78"/>
      <c r="D45" s="78"/>
      <c r="E45" s="78"/>
      <c r="F45" s="78"/>
      <c r="G45" s="78"/>
      <c r="H45" s="79"/>
      <c r="I45" s="79"/>
      <c r="J45" s="7"/>
      <c r="K45" s="7"/>
      <c r="L45" s="7"/>
      <c r="M45" s="7"/>
    </row>
  </sheetData>
  <mergeCells count="28">
    <mergeCell ref="A1:M1"/>
    <mergeCell ref="A12:M12"/>
    <mergeCell ref="A24:M24"/>
    <mergeCell ref="A31:M31"/>
    <mergeCell ref="A2:M2"/>
    <mergeCell ref="A25:M30"/>
    <mergeCell ref="A13:M23"/>
    <mergeCell ref="A3:M11"/>
    <mergeCell ref="B32:F32"/>
    <mergeCell ref="G32:M32"/>
    <mergeCell ref="B33:F33"/>
    <mergeCell ref="G33:M33"/>
    <mergeCell ref="B34:F34"/>
    <mergeCell ref="G34:M34"/>
    <mergeCell ref="B35:F35"/>
    <mergeCell ref="G35:M35"/>
    <mergeCell ref="B36:F36"/>
    <mergeCell ref="G36:M36"/>
    <mergeCell ref="B41:F41"/>
    <mergeCell ref="G41:M41"/>
    <mergeCell ref="B37:F37"/>
    <mergeCell ref="G37:M37"/>
    <mergeCell ref="B38:F38"/>
    <mergeCell ref="G38:M38"/>
    <mergeCell ref="B39:F39"/>
    <mergeCell ref="G39:M39"/>
    <mergeCell ref="B40:F40"/>
    <mergeCell ref="G40:M40"/>
  </mergeCells>
  <conditionalFormatting sqref="A3">
    <cfRule type="cellIs" dxfId="9" priority="6" operator="equal">
      <formula>""</formula>
    </cfRule>
  </conditionalFormatting>
  <conditionalFormatting sqref="A3">
    <cfRule type="cellIs" dxfId="8" priority="5" operator="equal">
      <formula>""</formula>
    </cfRule>
  </conditionalFormatting>
  <conditionalFormatting sqref="A13">
    <cfRule type="cellIs" dxfId="7" priority="4" operator="equal">
      <formula>""</formula>
    </cfRule>
  </conditionalFormatting>
  <conditionalFormatting sqref="A13">
    <cfRule type="cellIs" dxfId="6" priority="3" operator="equal">
      <formula>""</formula>
    </cfRule>
  </conditionalFormatting>
  <conditionalFormatting sqref="A25">
    <cfRule type="cellIs" dxfId="5" priority="2" operator="equal">
      <formula>""</formula>
    </cfRule>
  </conditionalFormatting>
  <conditionalFormatting sqref="A25">
    <cfRule type="cellIs" dxfId="4" priority="1" operator="equal">
      <formula>""</formula>
    </cfRule>
  </conditionalFormatting>
  <dataValidations count="3">
    <dataValidation allowBlank="1" sqref="H45:I45 A42:I44 A45"/>
    <dataValidation allowBlank="1" showInputMessage="1" showErrorMessage="1" prompt="Za prelazak u novi red unutar ćelije stisnite Alt+Enter." sqref="A3:M11"/>
    <dataValidation allowBlank="1" showInputMessage="1" showErrorMessage="1" prompt="Za prelazak u novi red unutar ćelije stisnite Alt+Enter_x000a_" sqref="A13:M23 A25:M3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0"/>
  <sheetViews>
    <sheetView showGridLines="0" topLeftCell="A16" zoomScaleNormal="100" zoomScaleSheetLayoutView="130" workbookViewId="0">
      <selection activeCell="C15" sqref="C15:E15"/>
    </sheetView>
  </sheetViews>
  <sheetFormatPr defaultRowHeight="15" x14ac:dyDescent="0.25"/>
  <cols>
    <col min="1" max="1" width="9.28515625" style="35" customWidth="1"/>
    <col min="2" max="2" width="11.85546875" style="35" customWidth="1"/>
    <col min="3" max="3" width="22.5703125" style="11" customWidth="1"/>
    <col min="4" max="4" width="14.28515625" style="17" customWidth="1"/>
    <col min="5" max="5" width="15.140625" style="17" customWidth="1"/>
    <col min="6" max="6" width="13.7109375" style="18" customWidth="1"/>
    <col min="7" max="16384" width="9.140625" style="11"/>
  </cols>
  <sheetData>
    <row r="1" spans="1:6" ht="15" customHeight="1" x14ac:dyDescent="0.25">
      <c r="A1" s="120" t="s">
        <v>239</v>
      </c>
      <c r="B1" s="121"/>
      <c r="C1" s="121"/>
      <c r="D1" s="121"/>
      <c r="E1" s="121"/>
      <c r="F1" s="122"/>
    </row>
    <row r="2" spans="1:6" ht="17.25" customHeight="1" x14ac:dyDescent="0.25">
      <c r="A2" s="123" t="s">
        <v>197</v>
      </c>
      <c r="B2" s="123"/>
      <c r="C2" s="123"/>
      <c r="D2" s="124" t="s">
        <v>86</v>
      </c>
      <c r="E2" s="124"/>
      <c r="F2" s="23">
        <f>SUM(F8:F46)</f>
        <v>0</v>
      </c>
    </row>
    <row r="3" spans="1:6" ht="17.25" customHeight="1" x14ac:dyDescent="0.25">
      <c r="A3" s="123"/>
      <c r="B3" s="123"/>
      <c r="C3" s="123"/>
      <c r="D3" s="125" t="s">
        <v>81</v>
      </c>
      <c r="E3" s="126"/>
      <c r="F3" s="20">
        <f>SUMIF(B$8:B$46,D3,F$8:F$46)</f>
        <v>0</v>
      </c>
    </row>
    <row r="4" spans="1:6" ht="17.25" customHeight="1" x14ac:dyDescent="0.25">
      <c r="A4" s="123"/>
      <c r="B4" s="123"/>
      <c r="C4" s="123"/>
      <c r="D4" s="125" t="s">
        <v>194</v>
      </c>
      <c r="E4" s="126"/>
      <c r="F4" s="20">
        <f>SUMIF(B$8:B$46,D4,F$8:F$46)</f>
        <v>0</v>
      </c>
    </row>
    <row r="5" spans="1:6" ht="17.25" customHeight="1" x14ac:dyDescent="0.25">
      <c r="A5" s="123"/>
      <c r="B5" s="123"/>
      <c r="C5" s="123"/>
      <c r="D5" s="125" t="s">
        <v>195</v>
      </c>
      <c r="E5" s="126"/>
      <c r="F5" s="20">
        <f>SUMIF(B$8:B$46,D5,F$8:F$46)</f>
        <v>0</v>
      </c>
    </row>
    <row r="6" spans="1:6" ht="17.25" customHeight="1" x14ac:dyDescent="0.25">
      <c r="A6" s="123"/>
      <c r="B6" s="123"/>
      <c r="C6" s="123"/>
      <c r="D6" s="125" t="s">
        <v>196</v>
      </c>
      <c r="E6" s="126"/>
      <c r="F6" s="20">
        <f>SUMIF(B$8:B$46,D6,F$8:F$46)</f>
        <v>0</v>
      </c>
    </row>
    <row r="7" spans="1:6" ht="30" x14ac:dyDescent="0.25">
      <c r="A7" s="15" t="s">
        <v>0</v>
      </c>
      <c r="B7" s="15" t="s">
        <v>1</v>
      </c>
      <c r="C7" s="127" t="s">
        <v>233</v>
      </c>
      <c r="D7" s="128"/>
      <c r="E7" s="129"/>
      <c r="F7" s="16" t="s">
        <v>2</v>
      </c>
    </row>
    <row r="8" spans="1:6" s="14" customFormat="1" x14ac:dyDescent="0.25">
      <c r="A8" s="21">
        <f>IF(B8&lt;&gt;"",1,"")</f>
        <v>1</v>
      </c>
      <c r="B8" s="12" t="s">
        <v>194</v>
      </c>
      <c r="C8" s="88"/>
      <c r="D8" s="89"/>
      <c r="E8" s="112"/>
      <c r="F8" s="13"/>
    </row>
    <row r="9" spans="1:6" s="14" customFormat="1" x14ac:dyDescent="0.25">
      <c r="A9" s="21" t="str">
        <f t="shared" ref="A9:A46" si="0">IF(B9&lt;&gt;"",A8+1,"")</f>
        <v/>
      </c>
      <c r="B9" s="12"/>
      <c r="C9" s="88"/>
      <c r="D9" s="89"/>
      <c r="E9" s="112"/>
      <c r="F9" s="13"/>
    </row>
    <row r="10" spans="1:6" s="14" customFormat="1" x14ac:dyDescent="0.25">
      <c r="A10" s="21" t="str">
        <f t="shared" si="0"/>
        <v/>
      </c>
      <c r="B10" s="12"/>
      <c r="C10" s="88"/>
      <c r="D10" s="89"/>
      <c r="E10" s="112"/>
      <c r="F10" s="13"/>
    </row>
    <row r="11" spans="1:6" s="14" customFormat="1" x14ac:dyDescent="0.25">
      <c r="A11" s="21" t="str">
        <f t="shared" si="0"/>
        <v/>
      </c>
      <c r="B11" s="12"/>
      <c r="C11" s="88"/>
      <c r="D11" s="89"/>
      <c r="E11" s="112"/>
      <c r="F11" s="13"/>
    </row>
    <row r="12" spans="1:6" s="14" customFormat="1" x14ac:dyDescent="0.25">
      <c r="A12" s="21" t="str">
        <f t="shared" si="0"/>
        <v/>
      </c>
      <c r="B12" s="12"/>
      <c r="C12" s="88"/>
      <c r="D12" s="89"/>
      <c r="E12" s="112"/>
      <c r="F12" s="13"/>
    </row>
    <row r="13" spans="1:6" s="14" customFormat="1" x14ac:dyDescent="0.25">
      <c r="A13" s="21" t="str">
        <f t="shared" si="0"/>
        <v/>
      </c>
      <c r="B13" s="12"/>
      <c r="C13" s="88"/>
      <c r="D13" s="89"/>
      <c r="E13" s="112"/>
      <c r="F13" s="13"/>
    </row>
    <row r="14" spans="1:6" s="14" customFormat="1" x14ac:dyDescent="0.25">
      <c r="A14" s="21" t="str">
        <f t="shared" si="0"/>
        <v/>
      </c>
      <c r="B14" s="12"/>
      <c r="C14" s="88"/>
      <c r="D14" s="89"/>
      <c r="E14" s="112"/>
      <c r="F14" s="13"/>
    </row>
    <row r="15" spans="1:6" s="14" customFormat="1" x14ac:dyDescent="0.25">
      <c r="A15" s="21" t="str">
        <f t="shared" si="0"/>
        <v/>
      </c>
      <c r="B15" s="12"/>
      <c r="C15" s="88"/>
      <c r="D15" s="89"/>
      <c r="E15" s="112"/>
      <c r="F15" s="13"/>
    </row>
    <row r="16" spans="1:6" s="14" customFormat="1" x14ac:dyDescent="0.25">
      <c r="A16" s="21" t="str">
        <f t="shared" si="0"/>
        <v/>
      </c>
      <c r="B16" s="12"/>
      <c r="C16" s="88"/>
      <c r="D16" s="89"/>
      <c r="E16" s="112"/>
      <c r="F16" s="13"/>
    </row>
    <row r="17" spans="1:6" s="14" customFormat="1" x14ac:dyDescent="0.25">
      <c r="A17" s="21" t="str">
        <f t="shared" si="0"/>
        <v/>
      </c>
      <c r="B17" s="12"/>
      <c r="C17" s="88"/>
      <c r="D17" s="89"/>
      <c r="E17" s="112"/>
      <c r="F17" s="13"/>
    </row>
    <row r="18" spans="1:6" s="14" customFormat="1" x14ac:dyDescent="0.25">
      <c r="A18" s="21" t="str">
        <f t="shared" si="0"/>
        <v/>
      </c>
      <c r="B18" s="12"/>
      <c r="C18" s="88"/>
      <c r="D18" s="89"/>
      <c r="E18" s="112"/>
      <c r="F18" s="13"/>
    </row>
    <row r="19" spans="1:6" s="14" customFormat="1" x14ac:dyDescent="0.25">
      <c r="A19" s="21" t="str">
        <f t="shared" si="0"/>
        <v/>
      </c>
      <c r="B19" s="12"/>
      <c r="C19" s="88"/>
      <c r="D19" s="89"/>
      <c r="E19" s="112"/>
      <c r="F19" s="13"/>
    </row>
    <row r="20" spans="1:6" s="14" customFormat="1" x14ac:dyDescent="0.25">
      <c r="A20" s="21" t="str">
        <f t="shared" si="0"/>
        <v/>
      </c>
      <c r="B20" s="12"/>
      <c r="C20" s="88"/>
      <c r="D20" s="89"/>
      <c r="E20" s="112"/>
      <c r="F20" s="13"/>
    </row>
    <row r="21" spans="1:6" s="14" customFormat="1" x14ac:dyDescent="0.25">
      <c r="A21" s="21" t="str">
        <f t="shared" si="0"/>
        <v/>
      </c>
      <c r="B21" s="12"/>
      <c r="C21" s="88"/>
      <c r="D21" s="89"/>
      <c r="E21" s="112"/>
      <c r="F21" s="13"/>
    </row>
    <row r="22" spans="1:6" s="14" customFormat="1" x14ac:dyDescent="0.25">
      <c r="A22" s="21" t="str">
        <f t="shared" si="0"/>
        <v/>
      </c>
      <c r="B22" s="12"/>
      <c r="C22" s="88"/>
      <c r="D22" s="89"/>
      <c r="E22" s="112"/>
      <c r="F22" s="13"/>
    </row>
    <row r="23" spans="1:6" s="14" customFormat="1" x14ac:dyDescent="0.25">
      <c r="A23" s="21" t="str">
        <f t="shared" si="0"/>
        <v/>
      </c>
      <c r="B23" s="12"/>
      <c r="C23" s="88"/>
      <c r="D23" s="89"/>
      <c r="E23" s="112"/>
      <c r="F23" s="13"/>
    </row>
    <row r="24" spans="1:6" s="14" customFormat="1" x14ac:dyDescent="0.25">
      <c r="A24" s="21" t="str">
        <f t="shared" si="0"/>
        <v/>
      </c>
      <c r="B24" s="12"/>
      <c r="C24" s="88"/>
      <c r="D24" s="89"/>
      <c r="E24" s="112"/>
      <c r="F24" s="13"/>
    </row>
    <row r="25" spans="1:6" s="14" customFormat="1" x14ac:dyDescent="0.25">
      <c r="A25" s="21" t="str">
        <f t="shared" si="0"/>
        <v/>
      </c>
      <c r="B25" s="12"/>
      <c r="C25" s="88"/>
      <c r="D25" s="89"/>
      <c r="E25" s="112"/>
      <c r="F25" s="13"/>
    </row>
    <row r="26" spans="1:6" s="14" customFormat="1" x14ac:dyDescent="0.25">
      <c r="A26" s="21" t="str">
        <f t="shared" si="0"/>
        <v/>
      </c>
      <c r="B26" s="12"/>
      <c r="C26" s="88"/>
      <c r="D26" s="89"/>
      <c r="E26" s="112"/>
      <c r="F26" s="13"/>
    </row>
    <row r="27" spans="1:6" s="14" customFormat="1" x14ac:dyDescent="0.25">
      <c r="A27" s="21" t="str">
        <f t="shared" si="0"/>
        <v/>
      </c>
      <c r="B27" s="12"/>
      <c r="C27" s="88"/>
      <c r="D27" s="89"/>
      <c r="E27" s="112"/>
      <c r="F27" s="13"/>
    </row>
    <row r="28" spans="1:6" s="14" customFormat="1" x14ac:dyDescent="0.25">
      <c r="A28" s="21" t="str">
        <f t="shared" si="0"/>
        <v/>
      </c>
      <c r="B28" s="12"/>
      <c r="C28" s="88"/>
      <c r="D28" s="89"/>
      <c r="E28" s="112"/>
      <c r="F28" s="13"/>
    </row>
    <row r="29" spans="1:6" s="14" customFormat="1" x14ac:dyDescent="0.25">
      <c r="A29" s="21" t="str">
        <f t="shared" si="0"/>
        <v/>
      </c>
      <c r="B29" s="12"/>
      <c r="C29" s="88"/>
      <c r="D29" s="89"/>
      <c r="E29" s="112"/>
      <c r="F29" s="13"/>
    </row>
    <row r="30" spans="1:6" s="14" customFormat="1" x14ac:dyDescent="0.25">
      <c r="A30" s="21" t="str">
        <f t="shared" si="0"/>
        <v/>
      </c>
      <c r="B30" s="12"/>
      <c r="C30" s="88"/>
      <c r="D30" s="89"/>
      <c r="E30" s="112"/>
      <c r="F30" s="13"/>
    </row>
    <row r="31" spans="1:6" s="14" customFormat="1" x14ac:dyDescent="0.25">
      <c r="A31" s="21" t="str">
        <f t="shared" si="0"/>
        <v/>
      </c>
      <c r="B31" s="12"/>
      <c r="C31" s="88"/>
      <c r="D31" s="89"/>
      <c r="E31" s="112"/>
      <c r="F31" s="13"/>
    </row>
    <row r="32" spans="1:6" s="14" customFormat="1" x14ac:dyDescent="0.25">
      <c r="A32" s="21" t="str">
        <f t="shared" si="0"/>
        <v/>
      </c>
      <c r="B32" s="12"/>
      <c r="C32" s="88"/>
      <c r="D32" s="89"/>
      <c r="E32" s="112"/>
      <c r="F32" s="13"/>
    </row>
    <row r="33" spans="1:6" s="14" customFormat="1" x14ac:dyDescent="0.25">
      <c r="A33" s="21" t="str">
        <f t="shared" si="0"/>
        <v/>
      </c>
      <c r="B33" s="12"/>
      <c r="C33" s="88"/>
      <c r="D33" s="89"/>
      <c r="E33" s="112"/>
      <c r="F33" s="13"/>
    </row>
    <row r="34" spans="1:6" s="14" customFormat="1" x14ac:dyDescent="0.25">
      <c r="A34" s="21" t="str">
        <f t="shared" si="0"/>
        <v/>
      </c>
      <c r="B34" s="12"/>
      <c r="C34" s="88"/>
      <c r="D34" s="89"/>
      <c r="E34" s="112"/>
      <c r="F34" s="13"/>
    </row>
    <row r="35" spans="1:6" s="14" customFormat="1" x14ac:dyDescent="0.25">
      <c r="A35" s="21" t="str">
        <f t="shared" si="0"/>
        <v/>
      </c>
      <c r="B35" s="12"/>
      <c r="C35" s="88"/>
      <c r="D35" s="89"/>
      <c r="E35" s="112"/>
      <c r="F35" s="13"/>
    </row>
    <row r="36" spans="1:6" s="14" customFormat="1" x14ac:dyDescent="0.25">
      <c r="A36" s="21" t="str">
        <f t="shared" si="0"/>
        <v/>
      </c>
      <c r="B36" s="12"/>
      <c r="C36" s="88"/>
      <c r="D36" s="89"/>
      <c r="E36" s="112"/>
      <c r="F36" s="13"/>
    </row>
    <row r="37" spans="1:6" s="14" customFormat="1" x14ac:dyDescent="0.25">
      <c r="A37" s="21" t="str">
        <f t="shared" si="0"/>
        <v/>
      </c>
      <c r="B37" s="12"/>
      <c r="C37" s="88"/>
      <c r="D37" s="89"/>
      <c r="E37" s="112"/>
      <c r="F37" s="13"/>
    </row>
    <row r="38" spans="1:6" s="14" customFormat="1" x14ac:dyDescent="0.25">
      <c r="A38" s="21" t="str">
        <f t="shared" si="0"/>
        <v/>
      </c>
      <c r="B38" s="12"/>
      <c r="C38" s="88"/>
      <c r="D38" s="89"/>
      <c r="E38" s="112"/>
      <c r="F38" s="13"/>
    </row>
    <row r="39" spans="1:6" s="14" customFormat="1" x14ac:dyDescent="0.25">
      <c r="A39" s="21" t="str">
        <f t="shared" si="0"/>
        <v/>
      </c>
      <c r="B39" s="12"/>
      <c r="C39" s="88"/>
      <c r="D39" s="89"/>
      <c r="E39" s="112"/>
      <c r="F39" s="13"/>
    </row>
    <row r="40" spans="1:6" s="14" customFormat="1" x14ac:dyDescent="0.25">
      <c r="A40" s="21" t="str">
        <f t="shared" si="0"/>
        <v/>
      </c>
      <c r="B40" s="12"/>
      <c r="C40" s="88"/>
      <c r="D40" s="89"/>
      <c r="E40" s="112"/>
      <c r="F40" s="13"/>
    </row>
    <row r="41" spans="1:6" s="14" customFormat="1" x14ac:dyDescent="0.25">
      <c r="A41" s="21" t="str">
        <f t="shared" si="0"/>
        <v/>
      </c>
      <c r="B41" s="12"/>
      <c r="C41" s="88"/>
      <c r="D41" s="89"/>
      <c r="E41" s="112"/>
      <c r="F41" s="13"/>
    </row>
    <row r="42" spans="1:6" s="14" customFormat="1" x14ac:dyDescent="0.25">
      <c r="A42" s="21" t="str">
        <f t="shared" si="0"/>
        <v/>
      </c>
      <c r="B42" s="12"/>
      <c r="C42" s="88"/>
      <c r="D42" s="89"/>
      <c r="E42" s="112"/>
      <c r="F42" s="13"/>
    </row>
    <row r="43" spans="1:6" s="14" customFormat="1" x14ac:dyDescent="0.25">
      <c r="A43" s="21" t="str">
        <f t="shared" si="0"/>
        <v/>
      </c>
      <c r="B43" s="12"/>
      <c r="C43" s="88"/>
      <c r="D43" s="89"/>
      <c r="E43" s="112"/>
      <c r="F43" s="13"/>
    </row>
    <row r="44" spans="1:6" s="14" customFormat="1" x14ac:dyDescent="0.25">
      <c r="A44" s="21" t="str">
        <f t="shared" si="0"/>
        <v/>
      </c>
      <c r="B44" s="12"/>
      <c r="C44" s="88"/>
      <c r="D44" s="89"/>
      <c r="E44" s="112"/>
      <c r="F44" s="13"/>
    </row>
    <row r="45" spans="1:6" s="14" customFormat="1" x14ac:dyDescent="0.25">
      <c r="A45" s="21" t="str">
        <f t="shared" si="0"/>
        <v/>
      </c>
      <c r="B45" s="12"/>
      <c r="C45" s="88"/>
      <c r="D45" s="89"/>
      <c r="E45" s="112"/>
      <c r="F45" s="13"/>
    </row>
    <row r="46" spans="1:6" s="14" customFormat="1" x14ac:dyDescent="0.25">
      <c r="A46" s="21" t="str">
        <f t="shared" si="0"/>
        <v/>
      </c>
      <c r="B46" s="12"/>
      <c r="C46" s="88"/>
      <c r="D46" s="89"/>
      <c r="E46" s="112"/>
      <c r="F46" s="13"/>
    </row>
    <row r="48" spans="1:6" x14ac:dyDescent="0.25">
      <c r="A48" s="130"/>
      <c r="B48" s="130"/>
      <c r="E48" s="131"/>
      <c r="F48" s="131"/>
    </row>
    <row r="50" spans="3:4" x14ac:dyDescent="0.25">
      <c r="C50" s="132"/>
      <c r="D50" s="132"/>
    </row>
  </sheetData>
  <sheetProtection selectLockedCells="1"/>
  <mergeCells count="50">
    <mergeCell ref="C50:D50"/>
    <mergeCell ref="C43:E43"/>
    <mergeCell ref="C44:E44"/>
    <mergeCell ref="C45:E45"/>
    <mergeCell ref="C46:E46"/>
    <mergeCell ref="A48:B48"/>
    <mergeCell ref="E48:F48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17:E17"/>
    <mergeCell ref="C18:E18"/>
    <mergeCell ref="C7:E7"/>
    <mergeCell ref="C8:E8"/>
    <mergeCell ref="C9:E9"/>
    <mergeCell ref="C10:E10"/>
    <mergeCell ref="C11:E11"/>
    <mergeCell ref="C12:E12"/>
    <mergeCell ref="A1:F1"/>
    <mergeCell ref="C13:E13"/>
    <mergeCell ref="C14:E14"/>
    <mergeCell ref="C15:E15"/>
    <mergeCell ref="C16:E16"/>
    <mergeCell ref="A2:C6"/>
    <mergeCell ref="D2:E2"/>
    <mergeCell ref="D3:E3"/>
    <mergeCell ref="D4:E4"/>
    <mergeCell ref="D5:E5"/>
    <mergeCell ref="D6:E6"/>
  </mergeCells>
  <conditionalFormatting sqref="B8:B46">
    <cfRule type="expression" dxfId="3" priority="2">
      <formula>AND(F8&lt;&gt;"",B8="")</formula>
    </cfRule>
  </conditionalFormatting>
  <conditionalFormatting sqref="C8:C46">
    <cfRule type="expression" dxfId="2" priority="1">
      <formula>AND(F8&lt;&gt;"",C8="")</formula>
    </cfRule>
  </conditionalFormatting>
  <dataValidations count="6">
    <dataValidation type="list" allowBlank="1" showInputMessage="1" showErrorMessage="1" sqref="B8:B46">
      <formula1>kattr</formula1>
    </dataValidation>
    <dataValidation allowBlank="1" showInputMessage="1" showErrorMessage="1" error="Svi računi u okviru potpore moraju biti plaćeni između 01.11.2013 i 30.06.2014_x000a__x000a_Ukoliko je datum dobar, u unosu ne stavljajte točku iza godine" sqref="E48:F48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7:D49 D51:D1048576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9:E1048576 E47">
      <formula1>41579</formula1>
      <formula2>41820</formula2>
    </dataValidation>
    <dataValidation type="decimal" allowBlank="1" showInputMessage="1" showErrorMessage="1" errorTitle="Nedozvoljeni unos" error="Unesite iznos u kunama" sqref="F49:F1048576 F2:F47">
      <formula1>0</formula1>
      <formula2>1000000</formula2>
    </dataValidation>
    <dataValidation allowBlank="1" showErrorMessage="1" sqref="C8:E46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opLeftCell="A10" zoomScaleNormal="100" zoomScaleSheetLayoutView="115" workbookViewId="0">
      <selection activeCell="L33" sqref="L33"/>
    </sheetView>
  </sheetViews>
  <sheetFormatPr defaultRowHeight="15" x14ac:dyDescent="0.25"/>
  <cols>
    <col min="1" max="1" width="9.140625" style="73"/>
    <col min="2" max="2" width="13.5703125" style="73" customWidth="1"/>
    <col min="3" max="3" width="12" style="73" customWidth="1"/>
    <col min="4" max="5" width="0" style="73" hidden="1" customWidth="1"/>
    <col min="6" max="7" width="9.140625" style="73" hidden="1" customWidth="1"/>
    <col min="8" max="8" width="34.7109375" style="73" customWidth="1"/>
    <col min="9" max="9" width="15.28515625" style="73" customWidth="1"/>
    <col min="10" max="10" width="18.140625" style="73" customWidth="1"/>
    <col min="11" max="16384" width="9.140625" style="73"/>
  </cols>
  <sheetData>
    <row r="1" spans="1:10" ht="28.5" customHeight="1" x14ac:dyDescent="0.25">
      <c r="A1" s="138" t="s">
        <v>206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25">
      <c r="A2" s="140" t="s">
        <v>208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5.5" x14ac:dyDescent="0.25">
      <c r="A3" s="55" t="s">
        <v>122</v>
      </c>
      <c r="B3" s="56" t="s">
        <v>207</v>
      </c>
      <c r="C3" s="57" t="s">
        <v>209</v>
      </c>
      <c r="D3" s="58"/>
      <c r="E3" s="58"/>
      <c r="F3" s="58"/>
      <c r="G3" s="58"/>
      <c r="H3" s="57" t="s">
        <v>220</v>
      </c>
      <c r="I3" s="57" t="s">
        <v>222</v>
      </c>
      <c r="J3" s="57" t="s">
        <v>221</v>
      </c>
    </row>
    <row r="4" spans="1:10" x14ac:dyDescent="0.25">
      <c r="A4" s="60">
        <v>1</v>
      </c>
      <c r="B4" s="63" t="s">
        <v>210</v>
      </c>
      <c r="C4" s="61"/>
      <c r="D4" s="59"/>
      <c r="E4" s="59"/>
      <c r="F4" s="59"/>
      <c r="G4" s="59"/>
      <c r="H4" s="61"/>
      <c r="I4" s="60"/>
      <c r="J4" s="60"/>
    </row>
    <row r="5" spans="1:10" x14ac:dyDescent="0.25">
      <c r="A5" s="60">
        <v>2</v>
      </c>
      <c r="B5" s="63" t="s">
        <v>211</v>
      </c>
      <c r="C5" s="61"/>
      <c r="D5" s="59"/>
      <c r="E5" s="59"/>
      <c r="F5" s="59"/>
      <c r="G5" s="59"/>
      <c r="H5" s="61"/>
      <c r="I5" s="62"/>
      <c r="J5" s="60"/>
    </row>
    <row r="6" spans="1:10" x14ac:dyDescent="0.25">
      <c r="A6" s="60">
        <v>3</v>
      </c>
      <c r="B6" s="63" t="s">
        <v>212</v>
      </c>
      <c r="C6" s="61"/>
      <c r="D6" s="59"/>
      <c r="E6" s="59"/>
      <c r="F6" s="59"/>
      <c r="G6" s="59"/>
      <c r="H6" s="61"/>
      <c r="I6" s="62"/>
      <c r="J6" s="60"/>
    </row>
    <row r="7" spans="1:10" x14ac:dyDescent="0.25">
      <c r="A7" s="60">
        <v>4</v>
      </c>
      <c r="B7" s="63" t="s">
        <v>213</v>
      </c>
      <c r="C7" s="61"/>
      <c r="D7" s="59"/>
      <c r="E7" s="59"/>
      <c r="F7" s="59"/>
      <c r="G7" s="59"/>
      <c r="H7" s="61"/>
      <c r="I7" s="62"/>
      <c r="J7" s="60"/>
    </row>
    <row r="8" spans="1:10" ht="15" customHeight="1" x14ac:dyDescent="0.25">
      <c r="A8" s="134" t="s">
        <v>218</v>
      </c>
      <c r="B8" s="135"/>
      <c r="C8" s="135"/>
      <c r="D8" s="135"/>
      <c r="E8" s="135"/>
      <c r="F8" s="135"/>
      <c r="G8" s="135"/>
      <c r="H8" s="135"/>
      <c r="I8" s="135"/>
      <c r="J8" s="135"/>
    </row>
    <row r="9" spans="1:10" ht="25.5" x14ac:dyDescent="0.25">
      <c r="A9" s="57" t="s">
        <v>122</v>
      </c>
      <c r="B9" s="56" t="s">
        <v>207</v>
      </c>
      <c r="C9" s="57" t="s">
        <v>209</v>
      </c>
      <c r="D9" s="59"/>
      <c r="E9" s="59"/>
      <c r="F9" s="59"/>
      <c r="G9" s="59"/>
      <c r="H9" s="57" t="s">
        <v>220</v>
      </c>
      <c r="I9" s="57" t="s">
        <v>222</v>
      </c>
      <c r="J9" s="57" t="s">
        <v>221</v>
      </c>
    </row>
    <row r="10" spans="1:10" x14ac:dyDescent="0.25">
      <c r="A10" s="60">
        <v>1</v>
      </c>
      <c r="B10" s="63" t="s">
        <v>210</v>
      </c>
      <c r="C10" s="61"/>
      <c r="D10" s="59"/>
      <c r="E10" s="59"/>
      <c r="F10" s="59"/>
      <c r="G10" s="59"/>
      <c r="H10" s="61"/>
      <c r="I10" s="60"/>
      <c r="J10" s="60"/>
    </row>
    <row r="11" spans="1:10" x14ac:dyDescent="0.25">
      <c r="A11" s="60">
        <v>2</v>
      </c>
      <c r="B11" s="63" t="s">
        <v>211</v>
      </c>
      <c r="C11" s="61"/>
      <c r="D11" s="59"/>
      <c r="E11" s="59"/>
      <c r="F11" s="59"/>
      <c r="G11" s="59"/>
      <c r="H11" s="61"/>
      <c r="I11" s="60"/>
      <c r="J11" s="60"/>
    </row>
    <row r="12" spans="1:10" x14ac:dyDescent="0.25">
      <c r="A12" s="60">
        <v>3</v>
      </c>
      <c r="B12" s="63" t="s">
        <v>212</v>
      </c>
      <c r="C12" s="61"/>
      <c r="D12" s="59"/>
      <c r="E12" s="59"/>
      <c r="F12" s="59"/>
      <c r="G12" s="59"/>
      <c r="H12" s="61"/>
      <c r="I12" s="60"/>
      <c r="J12" s="60"/>
    </row>
    <row r="13" spans="1:10" x14ac:dyDescent="0.25">
      <c r="A13" s="60">
        <v>4</v>
      </c>
      <c r="B13" s="63" t="s">
        <v>213</v>
      </c>
      <c r="C13" s="61"/>
      <c r="D13" s="59"/>
      <c r="E13" s="59"/>
      <c r="F13" s="59"/>
      <c r="G13" s="59"/>
      <c r="H13" s="61"/>
      <c r="I13" s="60"/>
      <c r="J13" s="60"/>
    </row>
    <row r="14" spans="1:10" ht="15" customHeight="1" x14ac:dyDescent="0.25">
      <c r="A14" s="136" t="s">
        <v>223</v>
      </c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0" ht="25.5" x14ac:dyDescent="0.25">
      <c r="A15" s="57" t="s">
        <v>122</v>
      </c>
      <c r="B15" s="56" t="s">
        <v>207</v>
      </c>
      <c r="C15" s="57" t="s">
        <v>209</v>
      </c>
      <c r="D15" s="59"/>
      <c r="E15" s="59"/>
      <c r="F15" s="59"/>
      <c r="G15" s="59"/>
      <c r="H15" s="57" t="s">
        <v>220</v>
      </c>
      <c r="I15" s="57" t="s">
        <v>222</v>
      </c>
      <c r="J15" s="57" t="s">
        <v>221</v>
      </c>
    </row>
    <row r="16" spans="1:10" x14ac:dyDescent="0.25">
      <c r="A16" s="60">
        <v>1</v>
      </c>
      <c r="B16" s="63" t="s">
        <v>210</v>
      </c>
      <c r="C16" s="61"/>
      <c r="D16" s="59"/>
      <c r="E16" s="59"/>
      <c r="F16" s="59"/>
      <c r="G16" s="59">
        <f>IF('A. Opći podaci'!I27="",1,2)</f>
        <v>1</v>
      </c>
      <c r="H16" s="61"/>
      <c r="I16" s="60"/>
      <c r="J16" s="60"/>
    </row>
    <row r="17" spans="1:10" x14ac:dyDescent="0.25">
      <c r="A17" s="60">
        <v>2</v>
      </c>
      <c r="B17" s="63" t="s">
        <v>211</v>
      </c>
      <c r="C17" s="61"/>
      <c r="D17" s="59"/>
      <c r="E17" s="59"/>
      <c r="F17" s="59"/>
      <c r="G17" s="59"/>
      <c r="H17" s="61"/>
      <c r="I17" s="60"/>
      <c r="J17" s="60"/>
    </row>
    <row r="18" spans="1:10" x14ac:dyDescent="0.25">
      <c r="A18" s="60">
        <v>3</v>
      </c>
      <c r="B18" s="63" t="s">
        <v>212</v>
      </c>
      <c r="C18" s="61"/>
      <c r="D18" s="59"/>
      <c r="E18" s="59"/>
      <c r="F18" s="59"/>
      <c r="G18" s="59"/>
      <c r="H18" s="61"/>
      <c r="I18" s="60"/>
      <c r="J18" s="60"/>
    </row>
    <row r="19" spans="1:10" x14ac:dyDescent="0.25">
      <c r="A19" s="60">
        <v>4</v>
      </c>
      <c r="B19" s="63" t="s">
        <v>213</v>
      </c>
      <c r="C19" s="61"/>
      <c r="D19" s="59"/>
      <c r="E19" s="59"/>
      <c r="F19" s="59"/>
      <c r="G19" s="59"/>
      <c r="H19" s="61"/>
      <c r="I19" s="60"/>
      <c r="J19" s="60"/>
    </row>
    <row r="20" spans="1:10" ht="15" customHeight="1" x14ac:dyDescent="0.25">
      <c r="A20" s="136" t="s">
        <v>224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25.5" x14ac:dyDescent="0.25">
      <c r="A21" s="57" t="s">
        <v>122</v>
      </c>
      <c r="B21" s="56" t="s">
        <v>207</v>
      </c>
      <c r="C21" s="57" t="s">
        <v>209</v>
      </c>
      <c r="D21" s="59"/>
      <c r="E21" s="59"/>
      <c r="F21" s="59"/>
      <c r="G21" s="59"/>
      <c r="H21" s="57" t="s">
        <v>220</v>
      </c>
      <c r="I21" s="57" t="s">
        <v>222</v>
      </c>
      <c r="J21" s="57" t="s">
        <v>221</v>
      </c>
    </row>
    <row r="22" spans="1:10" x14ac:dyDescent="0.25">
      <c r="A22" s="60">
        <v>1</v>
      </c>
      <c r="B22" s="63" t="s">
        <v>210</v>
      </c>
      <c r="C22" s="61"/>
      <c r="D22" s="59"/>
      <c r="E22" s="59"/>
      <c r="F22" s="59"/>
      <c r="G22" s="59">
        <f>IF('A. Opći podaci'!I27="",1,2)</f>
        <v>1</v>
      </c>
      <c r="H22" s="61"/>
      <c r="I22" s="60"/>
      <c r="J22" s="60"/>
    </row>
    <row r="23" spans="1:10" x14ac:dyDescent="0.25">
      <c r="A23" s="60">
        <v>2</v>
      </c>
      <c r="B23" s="63" t="s">
        <v>211</v>
      </c>
      <c r="C23" s="61"/>
      <c r="D23" s="59"/>
      <c r="E23" s="59"/>
      <c r="F23" s="59"/>
      <c r="G23" s="59"/>
      <c r="H23" s="61"/>
      <c r="I23" s="60"/>
      <c r="J23" s="60"/>
    </row>
    <row r="24" spans="1:10" x14ac:dyDescent="0.25">
      <c r="A24" s="60">
        <v>3</v>
      </c>
      <c r="B24" s="63" t="s">
        <v>212</v>
      </c>
      <c r="C24" s="61"/>
      <c r="D24" s="59"/>
      <c r="E24" s="59"/>
      <c r="F24" s="59"/>
      <c r="G24" s="59"/>
      <c r="H24" s="61"/>
      <c r="I24" s="60"/>
      <c r="J24" s="60"/>
    </row>
    <row r="25" spans="1:10" x14ac:dyDescent="0.25">
      <c r="A25" s="60">
        <v>4</v>
      </c>
      <c r="B25" s="63" t="s">
        <v>213</v>
      </c>
      <c r="C25" s="61"/>
      <c r="D25" s="59"/>
      <c r="E25" s="59"/>
      <c r="F25" s="59"/>
      <c r="G25" s="59"/>
      <c r="H25" s="61"/>
      <c r="I25" s="60"/>
      <c r="J25" s="60"/>
    </row>
    <row r="26" spans="1:10" ht="15" customHeight="1" x14ac:dyDescent="0.25">
      <c r="A26" s="133" t="s">
        <v>225</v>
      </c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 ht="25.5" x14ac:dyDescent="0.25">
      <c r="A27" s="64" t="s">
        <v>122</v>
      </c>
      <c r="B27" s="65" t="s">
        <v>207</v>
      </c>
      <c r="C27" s="64" t="s">
        <v>209</v>
      </c>
      <c r="D27" s="59"/>
      <c r="E27" s="59"/>
      <c r="F27" s="59"/>
      <c r="G27" s="59"/>
      <c r="H27" s="64" t="s">
        <v>220</v>
      </c>
      <c r="I27" s="64" t="s">
        <v>222</v>
      </c>
      <c r="J27" s="64" t="s">
        <v>221</v>
      </c>
    </row>
    <row r="28" spans="1:10" x14ac:dyDescent="0.25">
      <c r="A28" s="60">
        <v>1</v>
      </c>
      <c r="B28" s="63" t="s">
        <v>210</v>
      </c>
      <c r="C28" s="61"/>
      <c r="D28" s="59"/>
      <c r="E28" s="59"/>
      <c r="F28" s="59"/>
      <c r="G28" s="59">
        <f>IF('A. Opći podaci'!I27="",1,2)</f>
        <v>1</v>
      </c>
      <c r="H28" s="61"/>
      <c r="I28" s="60"/>
      <c r="J28" s="60"/>
    </row>
    <row r="29" spans="1:10" x14ac:dyDescent="0.25">
      <c r="A29" s="60">
        <v>2</v>
      </c>
      <c r="B29" s="63" t="s">
        <v>211</v>
      </c>
      <c r="C29" s="61"/>
      <c r="D29" s="59"/>
      <c r="E29" s="59"/>
      <c r="F29" s="59"/>
      <c r="G29" s="59"/>
      <c r="H29" s="61"/>
      <c r="I29" s="60"/>
      <c r="J29" s="60"/>
    </row>
    <row r="30" spans="1:10" x14ac:dyDescent="0.25">
      <c r="A30" s="60">
        <v>3</v>
      </c>
      <c r="B30" s="63" t="s">
        <v>212</v>
      </c>
      <c r="C30" s="61"/>
      <c r="D30" s="59"/>
      <c r="E30" s="59"/>
      <c r="F30" s="59"/>
      <c r="G30" s="59"/>
      <c r="H30" s="61"/>
      <c r="I30" s="60"/>
      <c r="J30" s="60"/>
    </row>
    <row r="31" spans="1:10" x14ac:dyDescent="0.25">
      <c r="A31" s="60">
        <v>4</v>
      </c>
      <c r="B31" s="63" t="s">
        <v>213</v>
      </c>
      <c r="C31" s="61"/>
      <c r="D31" s="59"/>
      <c r="E31" s="59"/>
      <c r="F31" s="59"/>
      <c r="G31" s="59"/>
      <c r="H31" s="61"/>
      <c r="I31" s="60"/>
      <c r="J31" s="60"/>
    </row>
    <row r="32" spans="1:10" ht="15" customHeight="1" x14ac:dyDescent="0.25">
      <c r="A32" s="133" t="s">
        <v>226</v>
      </c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ht="25.5" x14ac:dyDescent="0.25">
      <c r="A33" s="64" t="s">
        <v>122</v>
      </c>
      <c r="B33" s="65" t="s">
        <v>207</v>
      </c>
      <c r="C33" s="64" t="s">
        <v>209</v>
      </c>
      <c r="D33" s="59"/>
      <c r="E33" s="59"/>
      <c r="F33" s="59"/>
      <c r="G33" s="59"/>
      <c r="H33" s="64" t="s">
        <v>220</v>
      </c>
      <c r="I33" s="64" t="s">
        <v>222</v>
      </c>
      <c r="J33" s="64" t="s">
        <v>221</v>
      </c>
    </row>
    <row r="34" spans="1:10" x14ac:dyDescent="0.25">
      <c r="A34" s="60">
        <v>1</v>
      </c>
      <c r="B34" s="63" t="s">
        <v>210</v>
      </c>
      <c r="C34" s="61"/>
      <c r="D34" s="59"/>
      <c r="E34" s="59"/>
      <c r="F34" s="59"/>
      <c r="G34" s="59">
        <f>IF('A. Opći podaci'!I27="",1,2)</f>
        <v>1</v>
      </c>
      <c r="H34" s="61"/>
      <c r="I34" s="60"/>
      <c r="J34" s="60"/>
    </row>
    <row r="35" spans="1:10" x14ac:dyDescent="0.25">
      <c r="A35" s="60">
        <v>2</v>
      </c>
      <c r="B35" s="63" t="s">
        <v>211</v>
      </c>
      <c r="C35" s="61"/>
      <c r="D35" s="59"/>
      <c r="E35" s="59"/>
      <c r="F35" s="59"/>
      <c r="G35" s="59"/>
      <c r="H35" s="61"/>
      <c r="I35" s="60"/>
      <c r="J35" s="60"/>
    </row>
    <row r="36" spans="1:10" x14ac:dyDescent="0.25">
      <c r="A36" s="60">
        <v>3</v>
      </c>
      <c r="B36" s="63" t="s">
        <v>212</v>
      </c>
      <c r="C36" s="61"/>
      <c r="D36" s="59"/>
      <c r="E36" s="59"/>
      <c r="F36" s="59"/>
      <c r="G36" s="59"/>
      <c r="H36" s="61"/>
      <c r="I36" s="60"/>
      <c r="J36" s="60"/>
    </row>
    <row r="37" spans="1:10" x14ac:dyDescent="0.25">
      <c r="A37" s="60">
        <v>4</v>
      </c>
      <c r="B37" s="63" t="s">
        <v>213</v>
      </c>
      <c r="C37" s="61"/>
      <c r="D37" s="59"/>
      <c r="E37" s="59"/>
      <c r="F37" s="59"/>
      <c r="G37" s="59"/>
      <c r="H37" s="61"/>
      <c r="I37" s="60"/>
      <c r="J37" s="60"/>
    </row>
    <row r="38" spans="1:10" ht="15" customHeight="1" x14ac:dyDescent="0.25">
      <c r="A38" s="133" t="s">
        <v>227</v>
      </c>
      <c r="B38" s="133"/>
      <c r="C38" s="133"/>
      <c r="D38" s="133"/>
      <c r="E38" s="133"/>
      <c r="F38" s="133"/>
      <c r="G38" s="133"/>
      <c r="H38" s="133"/>
      <c r="I38" s="133"/>
      <c r="J38" s="133"/>
    </row>
    <row r="39" spans="1:10" ht="25.5" x14ac:dyDescent="0.25">
      <c r="A39" s="64" t="s">
        <v>122</v>
      </c>
      <c r="B39" s="65" t="s">
        <v>207</v>
      </c>
      <c r="C39" s="64" t="s">
        <v>209</v>
      </c>
      <c r="D39" s="59"/>
      <c r="E39" s="59"/>
      <c r="F39" s="59"/>
      <c r="G39" s="59"/>
      <c r="H39" s="64" t="s">
        <v>220</v>
      </c>
      <c r="I39" s="64" t="s">
        <v>222</v>
      </c>
      <c r="J39" s="64" t="s">
        <v>221</v>
      </c>
    </row>
    <row r="40" spans="1:10" x14ac:dyDescent="0.25">
      <c r="A40" s="60">
        <v>1</v>
      </c>
      <c r="B40" s="63" t="s">
        <v>210</v>
      </c>
      <c r="C40" s="61"/>
      <c r="D40" s="59"/>
      <c r="E40" s="59"/>
      <c r="F40" s="59"/>
      <c r="G40" s="59">
        <f>IF('A. Opći podaci'!I27="",1,2)</f>
        <v>1</v>
      </c>
      <c r="H40" s="61"/>
      <c r="I40" s="60"/>
      <c r="J40" s="60"/>
    </row>
    <row r="41" spans="1:10" x14ac:dyDescent="0.25">
      <c r="A41" s="60">
        <v>2</v>
      </c>
      <c r="B41" s="63" t="s">
        <v>211</v>
      </c>
      <c r="C41" s="61"/>
      <c r="D41" s="59"/>
      <c r="E41" s="59"/>
      <c r="F41" s="59"/>
      <c r="G41" s="59"/>
      <c r="H41" s="61"/>
      <c r="I41" s="60"/>
      <c r="J41" s="60"/>
    </row>
    <row r="42" spans="1:10" x14ac:dyDescent="0.25">
      <c r="A42" s="60">
        <v>3</v>
      </c>
      <c r="B42" s="63" t="s">
        <v>212</v>
      </c>
      <c r="C42" s="61"/>
      <c r="D42" s="59"/>
      <c r="E42" s="59"/>
      <c r="F42" s="59"/>
      <c r="G42" s="59"/>
      <c r="H42" s="61"/>
      <c r="I42" s="60"/>
      <c r="J42" s="60"/>
    </row>
    <row r="43" spans="1:10" x14ac:dyDescent="0.25">
      <c r="A43" s="60">
        <v>4</v>
      </c>
      <c r="B43" s="63" t="s">
        <v>213</v>
      </c>
      <c r="C43" s="61"/>
      <c r="D43" s="59"/>
      <c r="E43" s="59"/>
      <c r="F43" s="59"/>
      <c r="G43" s="59"/>
      <c r="H43" s="61"/>
      <c r="I43" s="60"/>
      <c r="J43" s="60"/>
    </row>
    <row r="44" spans="1:10" ht="15" customHeight="1" x14ac:dyDescent="0.25">
      <c r="A44" s="133" t="s">
        <v>228</v>
      </c>
      <c r="B44" s="133"/>
      <c r="C44" s="133"/>
      <c r="D44" s="133"/>
      <c r="E44" s="133"/>
      <c r="F44" s="133"/>
      <c r="G44" s="133"/>
      <c r="H44" s="133"/>
      <c r="I44" s="133"/>
      <c r="J44" s="133"/>
    </row>
    <row r="45" spans="1:10" ht="25.5" x14ac:dyDescent="0.25">
      <c r="A45" s="64" t="s">
        <v>122</v>
      </c>
      <c r="B45" s="65" t="s">
        <v>207</v>
      </c>
      <c r="C45" s="64" t="s">
        <v>209</v>
      </c>
      <c r="D45" s="59"/>
      <c r="E45" s="59"/>
      <c r="F45" s="59"/>
      <c r="G45" s="59"/>
      <c r="H45" s="64" t="s">
        <v>220</v>
      </c>
      <c r="I45" s="64" t="s">
        <v>222</v>
      </c>
      <c r="J45" s="64" t="s">
        <v>221</v>
      </c>
    </row>
    <row r="46" spans="1:10" x14ac:dyDescent="0.25">
      <c r="A46" s="60">
        <v>1</v>
      </c>
      <c r="B46" s="63" t="s">
        <v>210</v>
      </c>
      <c r="C46" s="61"/>
      <c r="D46" s="59"/>
      <c r="E46" s="59"/>
      <c r="F46" s="59"/>
      <c r="G46" s="59">
        <f>IF('A. Opći podaci'!I27="",1,2)</f>
        <v>1</v>
      </c>
      <c r="H46" s="61"/>
      <c r="I46" s="60"/>
      <c r="J46" s="60"/>
    </row>
    <row r="47" spans="1:10" x14ac:dyDescent="0.25">
      <c r="A47" s="60">
        <v>2</v>
      </c>
      <c r="B47" s="63" t="s">
        <v>211</v>
      </c>
      <c r="C47" s="61"/>
      <c r="D47" s="59"/>
      <c r="E47" s="59"/>
      <c r="F47" s="59"/>
      <c r="G47" s="59"/>
      <c r="H47" s="61"/>
      <c r="I47" s="60"/>
      <c r="J47" s="60"/>
    </row>
    <row r="48" spans="1:10" x14ac:dyDescent="0.25">
      <c r="A48" s="60">
        <v>3</v>
      </c>
      <c r="B48" s="63" t="s">
        <v>212</v>
      </c>
      <c r="C48" s="61"/>
      <c r="D48" s="59"/>
      <c r="E48" s="59"/>
      <c r="F48" s="59"/>
      <c r="G48" s="59"/>
      <c r="H48" s="61"/>
      <c r="I48" s="60"/>
      <c r="J48" s="60"/>
    </row>
    <row r="49" spans="1:10" x14ac:dyDescent="0.25">
      <c r="A49" s="60">
        <v>4</v>
      </c>
      <c r="B49" s="63" t="s">
        <v>213</v>
      </c>
      <c r="C49" s="61"/>
      <c r="D49" s="59"/>
      <c r="E49" s="59"/>
      <c r="F49" s="59"/>
      <c r="G49" s="59"/>
      <c r="H49" s="61"/>
      <c r="I49" s="60"/>
      <c r="J49" s="60"/>
    </row>
  </sheetData>
  <mergeCells count="9">
    <mergeCell ref="A38:J38"/>
    <mergeCell ref="A44:J44"/>
    <mergeCell ref="A8:J8"/>
    <mergeCell ref="A14:J14"/>
    <mergeCell ref="A1:J1"/>
    <mergeCell ref="A2:J2"/>
    <mergeCell ref="A20:J20"/>
    <mergeCell ref="A26:J26"/>
    <mergeCell ref="A32:J32"/>
  </mergeCells>
  <conditionalFormatting sqref="C4:C7 C10:C13 C16:C19 C22:C25 C28:C31 C34:C37 C40:C43 C46:C49">
    <cfRule type="cellIs" dxfId="1" priority="25" operator="equal">
      <formula>""</formula>
    </cfRule>
  </conditionalFormatting>
  <conditionalFormatting sqref="A20:C20">
    <cfRule type="cellIs" dxfId="0" priority="17" operator="equal">
      <formula>""</formula>
    </cfRule>
  </conditionalFormatting>
  <dataValidations count="1">
    <dataValidation type="list" allowBlank="1" showInputMessage="1" showErrorMessage="1" sqref="C46:C49 C40:C43 C28:C31 C16:C19 C4:C7 C10:C13 C22:C25 C34:C37">
      <formula1>projekti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36"/>
  <sheetViews>
    <sheetView workbookViewId="0">
      <selection activeCell="C35" sqref="C35"/>
    </sheetView>
  </sheetViews>
  <sheetFormatPr defaultRowHeight="15" x14ac:dyDescent="0.25"/>
  <cols>
    <col min="1" max="1" width="41.7109375" style="2" bestFit="1" customWidth="1"/>
    <col min="2" max="2" width="16.42578125" customWidth="1"/>
    <col min="3" max="3" width="26.7109375" bestFit="1" customWidth="1"/>
    <col min="13" max="13" width="21.85546875" customWidth="1"/>
  </cols>
  <sheetData>
    <row r="1" spans="1:24" x14ac:dyDescent="0.25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47" t="s">
        <v>157</v>
      </c>
      <c r="H1" s="1" t="s">
        <v>80</v>
      </c>
      <c r="K1" s="24" t="s">
        <v>88</v>
      </c>
      <c r="M1" t="s">
        <v>214</v>
      </c>
      <c r="N1" s="19"/>
      <c r="P1" s="19" t="s">
        <v>100</v>
      </c>
      <c r="S1" s="19" t="s">
        <v>204</v>
      </c>
      <c r="U1" s="19" t="s">
        <v>123</v>
      </c>
      <c r="X1" s="19" t="s">
        <v>130</v>
      </c>
    </row>
    <row r="2" spans="1:24" x14ac:dyDescent="0.25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48" t="s">
        <v>158</v>
      </c>
      <c r="H2" s="2" t="s">
        <v>81</v>
      </c>
      <c r="J2" s="22" t="s">
        <v>85</v>
      </c>
      <c r="K2" t="s">
        <v>99</v>
      </c>
      <c r="M2" t="s">
        <v>215</v>
      </c>
      <c r="N2" s="19"/>
      <c r="P2" s="19" t="s">
        <v>113</v>
      </c>
      <c r="S2" s="19" t="s">
        <v>202</v>
      </c>
      <c r="T2">
        <v>5</v>
      </c>
      <c r="U2" s="19" t="s">
        <v>127</v>
      </c>
      <c r="X2" s="19" t="s">
        <v>131</v>
      </c>
    </row>
    <row r="3" spans="1:24" x14ac:dyDescent="0.25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48" t="s">
        <v>162</v>
      </c>
      <c r="H3" s="2" t="s">
        <v>194</v>
      </c>
      <c r="J3" s="22" t="s">
        <v>84</v>
      </c>
      <c r="K3" s="19" t="s">
        <v>192</v>
      </c>
      <c r="M3" t="s">
        <v>216</v>
      </c>
      <c r="N3" s="19"/>
      <c r="P3" s="19" t="s">
        <v>114</v>
      </c>
      <c r="S3" s="19" t="s">
        <v>124</v>
      </c>
      <c r="T3">
        <v>4</v>
      </c>
      <c r="U3" s="19" t="s">
        <v>124</v>
      </c>
      <c r="X3" s="19" t="s">
        <v>132</v>
      </c>
    </row>
    <row r="4" spans="1:24" x14ac:dyDescent="0.25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48" t="s">
        <v>163</v>
      </c>
      <c r="H4" s="2" t="s">
        <v>195</v>
      </c>
      <c r="K4" s="19" t="s">
        <v>89</v>
      </c>
      <c r="M4" t="s">
        <v>217</v>
      </c>
      <c r="P4" s="19" t="s">
        <v>115</v>
      </c>
      <c r="S4" s="19" t="s">
        <v>125</v>
      </c>
      <c r="T4">
        <v>3</v>
      </c>
      <c r="U4" s="19" t="s">
        <v>125</v>
      </c>
      <c r="X4" s="19" t="s">
        <v>133</v>
      </c>
    </row>
    <row r="5" spans="1:24" x14ac:dyDescent="0.25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48" t="s">
        <v>159</v>
      </c>
      <c r="H5" s="2" t="s">
        <v>196</v>
      </c>
      <c r="K5" s="19" t="s">
        <v>90</v>
      </c>
      <c r="P5" s="19" t="s">
        <v>116</v>
      </c>
      <c r="S5" t="s">
        <v>203</v>
      </c>
      <c r="T5">
        <v>2</v>
      </c>
      <c r="U5" s="19" t="s">
        <v>126</v>
      </c>
    </row>
    <row r="6" spans="1:24" x14ac:dyDescent="0.25">
      <c r="A6" s="27" t="s">
        <v>98</v>
      </c>
      <c r="B6" s="5" t="s">
        <v>96</v>
      </c>
      <c r="C6" s="6" t="s">
        <v>97</v>
      </c>
      <c r="D6" s="6">
        <v>10000</v>
      </c>
      <c r="E6" s="6" t="s">
        <v>10</v>
      </c>
      <c r="F6" s="49" t="s">
        <v>188</v>
      </c>
      <c r="K6" s="19" t="s">
        <v>91</v>
      </c>
      <c r="P6" s="19" t="s">
        <v>117</v>
      </c>
      <c r="U6" s="19" t="s">
        <v>129</v>
      </c>
    </row>
    <row r="7" spans="1:24" x14ac:dyDescent="0.25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48" t="s">
        <v>165</v>
      </c>
      <c r="K7" s="19" t="s">
        <v>92</v>
      </c>
      <c r="N7" s="19"/>
      <c r="P7" s="19" t="s">
        <v>118</v>
      </c>
      <c r="U7" s="19" t="s">
        <v>128</v>
      </c>
    </row>
    <row r="8" spans="1:24" x14ac:dyDescent="0.25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49" t="s">
        <v>186</v>
      </c>
      <c r="K8" s="19" t="s">
        <v>93</v>
      </c>
      <c r="N8" s="19"/>
      <c r="P8" s="19" t="s">
        <v>119</v>
      </c>
    </row>
    <row r="9" spans="1:24" x14ac:dyDescent="0.25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49" t="s">
        <v>170</v>
      </c>
      <c r="K9" s="19" t="s">
        <v>95</v>
      </c>
      <c r="N9" s="19"/>
      <c r="P9" s="19" t="s">
        <v>120</v>
      </c>
    </row>
    <row r="10" spans="1:24" x14ac:dyDescent="0.25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49" t="s">
        <v>173</v>
      </c>
      <c r="K10" s="19" t="s">
        <v>94</v>
      </c>
      <c r="N10" s="19"/>
    </row>
    <row r="11" spans="1:24" x14ac:dyDescent="0.25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49" t="s">
        <v>171</v>
      </c>
      <c r="K11" s="19" t="s">
        <v>101</v>
      </c>
      <c r="N11" s="19"/>
    </row>
    <row r="12" spans="1:24" x14ac:dyDescent="0.25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49" t="s">
        <v>189</v>
      </c>
      <c r="K12" s="19" t="s">
        <v>102</v>
      </c>
    </row>
    <row r="13" spans="1:24" x14ac:dyDescent="0.25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49" t="s">
        <v>190</v>
      </c>
      <c r="K13" s="19" t="s">
        <v>103</v>
      </c>
    </row>
    <row r="14" spans="1:24" x14ac:dyDescent="0.25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48" t="s">
        <v>172</v>
      </c>
      <c r="K14" s="19" t="s">
        <v>104</v>
      </c>
    </row>
    <row r="15" spans="1:24" x14ac:dyDescent="0.25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50" t="s">
        <v>166</v>
      </c>
      <c r="K15" s="19" t="s">
        <v>105</v>
      </c>
    </row>
    <row r="16" spans="1:24" x14ac:dyDescent="0.25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49" t="s">
        <v>174</v>
      </c>
      <c r="K16" s="19" t="s">
        <v>112</v>
      </c>
    </row>
    <row r="17" spans="1:11" x14ac:dyDescent="0.25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49" t="s">
        <v>183</v>
      </c>
      <c r="K17" s="19" t="s">
        <v>106</v>
      </c>
    </row>
    <row r="18" spans="1:11" x14ac:dyDescent="0.25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49" t="s">
        <v>184</v>
      </c>
      <c r="K18" s="19" t="s">
        <v>107</v>
      </c>
    </row>
    <row r="19" spans="1:11" x14ac:dyDescent="0.25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49" t="s">
        <v>175</v>
      </c>
      <c r="K19" s="19" t="s">
        <v>108</v>
      </c>
    </row>
    <row r="20" spans="1:11" x14ac:dyDescent="0.25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49" t="s">
        <v>185</v>
      </c>
      <c r="K20" s="19" t="s">
        <v>109</v>
      </c>
    </row>
    <row r="21" spans="1:11" x14ac:dyDescent="0.25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49" t="s">
        <v>176</v>
      </c>
      <c r="K21" s="19" t="s">
        <v>110</v>
      </c>
    </row>
    <row r="22" spans="1:11" x14ac:dyDescent="0.25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49" t="s">
        <v>164</v>
      </c>
      <c r="K22" s="19" t="s">
        <v>134</v>
      </c>
    </row>
    <row r="23" spans="1:11" x14ac:dyDescent="0.25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49" t="s">
        <v>177</v>
      </c>
      <c r="K23" s="19" t="s">
        <v>135</v>
      </c>
    </row>
    <row r="24" spans="1:11" x14ac:dyDescent="0.25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49" t="s">
        <v>178</v>
      </c>
      <c r="K24" s="19" t="s">
        <v>136</v>
      </c>
    </row>
    <row r="25" spans="1:11" x14ac:dyDescent="0.25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49" t="s">
        <v>179</v>
      </c>
      <c r="K25" s="19" t="s">
        <v>111</v>
      </c>
    </row>
    <row r="26" spans="1:11" x14ac:dyDescent="0.25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49" t="s">
        <v>180</v>
      </c>
    </row>
    <row r="27" spans="1:11" x14ac:dyDescent="0.25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49" t="s">
        <v>181</v>
      </c>
    </row>
    <row r="28" spans="1:11" x14ac:dyDescent="0.25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9" t="s">
        <v>167</v>
      </c>
    </row>
    <row r="29" spans="1:11" x14ac:dyDescent="0.25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48" t="s">
        <v>168</v>
      </c>
    </row>
    <row r="30" spans="1:11" x14ac:dyDescent="0.25">
      <c r="A30" s="82" t="s">
        <v>240</v>
      </c>
      <c r="B30" s="84">
        <v>36612267447</v>
      </c>
      <c r="C30" s="82" t="s">
        <v>55</v>
      </c>
      <c r="D30" s="82">
        <v>10000</v>
      </c>
      <c r="E30" s="82" t="s">
        <v>10</v>
      </c>
      <c r="F30" s="49" t="s">
        <v>241</v>
      </c>
    </row>
    <row r="31" spans="1:11" x14ac:dyDescent="0.25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49" t="s">
        <v>182</v>
      </c>
    </row>
    <row r="32" spans="1:11" x14ac:dyDescent="0.25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49" t="s">
        <v>191</v>
      </c>
    </row>
    <row r="33" spans="1:6" x14ac:dyDescent="0.25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49" t="s">
        <v>160</v>
      </c>
    </row>
    <row r="34" spans="1:6" x14ac:dyDescent="0.25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9" t="s">
        <v>169</v>
      </c>
    </row>
    <row r="35" spans="1:6" x14ac:dyDescent="0.25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49" t="s">
        <v>187</v>
      </c>
    </row>
    <row r="36" spans="1:6" x14ac:dyDescent="0.25">
      <c r="A36" s="83" t="s">
        <v>70</v>
      </c>
      <c r="B36" s="85">
        <v>36389528408</v>
      </c>
      <c r="C36" s="83" t="s">
        <v>71</v>
      </c>
      <c r="D36" s="83">
        <v>10000</v>
      </c>
      <c r="E36" s="83" t="s">
        <v>10</v>
      </c>
      <c r="F36" s="48" t="s">
        <v>161</v>
      </c>
    </row>
  </sheetData>
  <sheetProtection selectLockedCells="1" selectUnlockedCells="1"/>
  <sortState ref="A2:F36">
    <sortCondition ref="A2:A36"/>
  </sortState>
  <customSheetViews>
    <customSheetView guid="{5DA942F9-93A1-4CC1-8713-7F341398BA4F}" showPageBreaks="1">
      <selection activeCell="G16" sqref="G16"/>
    </customSheetView>
    <customSheetView guid="{5B15E957-A46D-4F35-874F-E94885D54CF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A. Opći podaci</vt:lpstr>
      <vt:lpstr>B. Voditelj i publikacije</vt:lpstr>
      <vt:lpstr>C. Plan rada</vt:lpstr>
      <vt:lpstr>D. Financijski plan</vt:lpstr>
      <vt:lpstr>E. Ostali izvori financiranja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Voditelj i publikacije'!Print_Area</vt:lpstr>
      <vt:lpstr>'C. Plan rada'!Print_Area</vt:lpstr>
      <vt:lpstr>'D. Financijski plan'!Print_Area</vt:lpstr>
      <vt:lpstr>'E. Ostali izvori financiranja'!Print_Area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prof.dr.sc. Silvana Krmek</cp:lastModifiedBy>
  <cp:lastPrinted>2015-05-25T12:27:26Z</cp:lastPrinted>
  <dcterms:created xsi:type="dcterms:W3CDTF">2014-06-03T10:44:15Z</dcterms:created>
  <dcterms:modified xsi:type="dcterms:W3CDTF">2020-06-02T12:23:09Z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f566601a-3ab8-44db-b538-843fb291a6f1</vt:lpwstr>
  </property>
</Properties>
</file>