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rkic\Desktop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Sheet1!$A$1:$D$57</definedName>
  </definedNames>
  <calcPr calcId="162913"/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J3" i="1" l="1"/>
</calcChain>
</file>

<file path=xl/sharedStrings.xml><?xml version="1.0" encoding="utf-8"?>
<sst xmlns="http://schemas.openxmlformats.org/spreadsheetml/2006/main" count="95" uniqueCount="73">
  <si>
    <t>doc. dr. sc. Marin Vodanović</t>
  </si>
  <si>
    <t>prof. dr. sc. Hrvoje Brkić</t>
  </si>
  <si>
    <t>Broj predavanja</t>
  </si>
  <si>
    <t>ukupno</t>
  </si>
  <si>
    <t>doc. dr. sc. Jelena Dumančić</t>
  </si>
  <si>
    <t>doc.dr.sc. Ivana Savić Pavičin</t>
  </si>
  <si>
    <t>doc. dr. sc. Ivana Savić Pavičin</t>
  </si>
  <si>
    <t>izv.prof. dr.sc. Marin Vodanović</t>
  </si>
  <si>
    <t>izv.prof.dr.sc. Marin Vodanović</t>
  </si>
  <si>
    <t>izv.prof.dr.sc. Jelena Dumančić</t>
  </si>
  <si>
    <t xml:space="preserve">Introduction to the subject - dentition
</t>
  </si>
  <si>
    <t xml:space="preserve">
Description of the tooth form; dental notation (various types)
</t>
  </si>
  <si>
    <t xml:space="preserve">Permanent canines 
</t>
  </si>
  <si>
    <t>Permanent molars</t>
  </si>
  <si>
    <t xml:space="preserve">Variabilities of premolars and molars
</t>
  </si>
  <si>
    <t xml:space="preserve">Premolars
</t>
  </si>
  <si>
    <t xml:space="preserve">Gonadal disgenesis – The influence of extra sex chromosomes on development of dental tisues </t>
  </si>
  <si>
    <t xml:space="preserve">Deciduous teeth </t>
  </si>
  <si>
    <t xml:space="preserve">Early tooth development, initiation of the tooth development
</t>
  </si>
  <si>
    <t xml:space="preserve">Development of the root and periodontal ligament
</t>
  </si>
  <si>
    <t xml:space="preserve">Development of occlusion </t>
  </si>
  <si>
    <t xml:space="preserve">Masticatory system </t>
  </si>
  <si>
    <t xml:space="preserve">Dental arches 
</t>
  </si>
  <si>
    <t xml:space="preserve">Teeth articulation, curvatures of the teeth and arches </t>
  </si>
  <si>
    <t>Tooth Morphology with Dental Anthropology  - Winter semester 2018-2019</t>
  </si>
  <si>
    <t>Preclinical department, TUESDAY 13.15 - 14.00</t>
  </si>
  <si>
    <t>Lectures, lecturers and dates</t>
  </si>
  <si>
    <t>LECRURES</t>
  </si>
  <si>
    <t>DATES</t>
  </si>
  <si>
    <t>LECTURERS</t>
  </si>
  <si>
    <t xml:space="preserve">EXAMS: </t>
  </si>
  <si>
    <t>Nelson SJ. Dental Anatomy, Physiology and Occlusion. Wheeler's</t>
  </si>
  <si>
    <r>
      <rPr>
        <b/>
        <sz val="11"/>
        <color theme="1"/>
        <rFont val="Calibri"/>
        <family val="2"/>
        <charset val="238"/>
        <scheme val="minor"/>
      </rPr>
      <t>LITERATURE:</t>
    </r>
    <r>
      <rPr>
        <sz val="11"/>
        <color theme="1"/>
        <rFont val="Calibri"/>
        <family val="2"/>
        <charset val="238"/>
        <scheme val="minor"/>
      </rPr>
      <t xml:space="preserve">  Berkovitz KB, Holland GR, Moxam BJ. Oral Anatomy, Histology and Embriology. Elsevier</t>
    </r>
  </si>
  <si>
    <t>June 17th, 24th 2019</t>
  </si>
  <si>
    <t>July 1st, 8th 2019</t>
  </si>
  <si>
    <t>August 26th 2019</t>
  </si>
  <si>
    <t>September 2nd, 9th, 16th 2019</t>
  </si>
  <si>
    <t>Permanent incisors</t>
  </si>
  <si>
    <t>NONE</t>
  </si>
  <si>
    <t>Christmas Holidays</t>
  </si>
  <si>
    <t>Practical 1</t>
  </si>
  <si>
    <t>Practical 2</t>
  </si>
  <si>
    <t>Practical 3</t>
  </si>
  <si>
    <t>Practical 4</t>
  </si>
  <si>
    <t>Practical 5</t>
  </si>
  <si>
    <t>Practical 6</t>
  </si>
  <si>
    <t>Practical 7</t>
  </si>
  <si>
    <t>Practical 8</t>
  </si>
  <si>
    <t>Practical 9</t>
  </si>
  <si>
    <t>Practical 10</t>
  </si>
  <si>
    <t>Practical 11</t>
  </si>
  <si>
    <t>Practical 12</t>
  </si>
  <si>
    <t>Practical 13</t>
  </si>
  <si>
    <t>Practical 14</t>
  </si>
  <si>
    <t>Practical 15</t>
  </si>
  <si>
    <t>PRECLINICAL PRACTICALS:</t>
  </si>
  <si>
    <t>professor Richard Scott (Brkić)</t>
  </si>
  <si>
    <t xml:space="preserve"> professor Richard Scott (Brkić)</t>
  </si>
  <si>
    <t>professor Richard Scott (Vodanović)</t>
  </si>
  <si>
    <t>Modeling 16 or 26 Curving 12 or 22</t>
  </si>
  <si>
    <t>Modeling 17 or 27 Curving 37 or 47</t>
  </si>
  <si>
    <t>Modeling 31 or 41 Curving 33 or 43</t>
  </si>
  <si>
    <t>Modeling 34 or 44 Curving 35 or 45</t>
  </si>
  <si>
    <t>Modeling 32 or 42 Curving 36 or 46</t>
  </si>
  <si>
    <t>Modeling 54 or 64 Curving 51 or 61</t>
  </si>
  <si>
    <t>Modeling 52 or 62 Curving 55 or 65</t>
  </si>
  <si>
    <t>Modeling 53 or 63 Curving 73 or 83</t>
  </si>
  <si>
    <t>Modeling 71 or 81 Curving 75 or 85</t>
  </si>
  <si>
    <t>Modeling 72 or 82 Curving 74 or 84</t>
  </si>
  <si>
    <t>Drawing of the particular features of crown, root and endodontic space in the permanent dentition in different sections</t>
  </si>
  <si>
    <t>Drawing of the particular features of crown, root and endodontic space in the deciduous dentition in different sections</t>
  </si>
  <si>
    <t>Introduction to dental morphology    Modeling 11 or 21    Modeling 13 or 23</t>
  </si>
  <si>
    <t xml:space="preserve">General rules for tooth identification  Dental coding systems Modeling 14 or 24 Curving 15 or 25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</si>
</sst>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5" fontId="0" fillId="4" borderId="1" xfId="0" applyNumberFormat="1" applyFill="1" applyBorder="1" applyAlignment="1">
      <alignment vertical="center"/>
    </xf>
    <xf numFmtId="15" fontId="0" fillId="5" borderId="1" xfId="0" applyNumberFormat="1" applyFill="1" applyBorder="1" applyAlignment="1">
      <alignment vertical="center"/>
    </xf>
    <xf numFmtId="15" fontId="0" fillId="3" borderId="1" xfId="0" applyNumberFormat="1" applyFill="1" applyBorder="1" applyAlignment="1">
      <alignment vertical="center"/>
    </xf>
    <xf numFmtId="15" fontId="0" fillId="6" borderId="1" xfId="0" applyNumberFormat="1" applyFill="1" applyBorder="1" applyAlignment="1">
      <alignment vertical="center"/>
    </xf>
    <xf numFmtId="15" fontId="0" fillId="0" borderId="0" xfId="0" applyNumberFormat="1" applyBorder="1" applyAlignment="1">
      <alignment horizontal="left"/>
    </xf>
    <xf numFmtId="15" fontId="0" fillId="0" borderId="0" xfId="0" applyNumberFormat="1" applyAlignment="1">
      <alignment horizontal="left"/>
    </xf>
    <xf numFmtId="0" fontId="1" fillId="0" borderId="2" xfId="0" applyFont="1" applyBorder="1" applyAlignment="1">
      <alignment vertical="center"/>
    </xf>
    <xf numFmtId="1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5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topLeftCell="A28" zoomScaleNormal="100" zoomScaleSheetLayoutView="100" workbookViewId="0">
      <selection activeCell="B49" sqref="B49"/>
    </sheetView>
  </sheetViews>
  <sheetFormatPr defaultRowHeight="15" x14ac:dyDescent="0.25"/>
  <cols>
    <col min="1" max="1" width="10" bestFit="1" customWidth="1"/>
    <col min="2" max="2" width="68.85546875" customWidth="1"/>
    <col min="3" max="3" width="17" customWidth="1"/>
    <col min="4" max="4" width="27.7109375" customWidth="1"/>
    <col min="5" max="5" width="15.85546875" customWidth="1"/>
    <col min="6" max="9" width="27.5703125" customWidth="1"/>
  </cols>
  <sheetData>
    <row r="1" spans="1:10" ht="22.5" customHeight="1" x14ac:dyDescent="0.3">
      <c r="A1" s="2" t="s">
        <v>24</v>
      </c>
      <c r="B1" s="1"/>
      <c r="C1" s="1"/>
      <c r="D1" s="1"/>
      <c r="E1" t="s">
        <v>2</v>
      </c>
    </row>
    <row r="2" spans="1:10" ht="22.5" customHeight="1" x14ac:dyDescent="0.3">
      <c r="A2" s="7" t="s">
        <v>25</v>
      </c>
      <c r="B2" s="1"/>
      <c r="C2" s="1"/>
      <c r="D2" s="1"/>
      <c r="E2" t="s">
        <v>3</v>
      </c>
      <c r="F2" s="6" t="s">
        <v>1</v>
      </c>
      <c r="G2" s="6" t="s">
        <v>0</v>
      </c>
      <c r="H2" s="6" t="s">
        <v>4</v>
      </c>
      <c r="I2" s="6"/>
      <c r="J2" s="8" t="s">
        <v>3</v>
      </c>
    </row>
    <row r="3" spans="1:10" ht="27.75" customHeight="1" x14ac:dyDescent="0.3">
      <c r="A3" s="2" t="s">
        <v>26</v>
      </c>
      <c r="B3" s="1"/>
      <c r="C3" s="1"/>
      <c r="D3" s="1"/>
      <c r="E3">
        <f>COUNTA(C5:C19)</f>
        <v>15</v>
      </c>
      <c r="F3" s="9">
        <f>COUNTIF(D5:D19,"prof. dr. sc. Hrvoje Brkić")</f>
        <v>2</v>
      </c>
      <c r="G3" s="9">
        <f>COUNTIF(D5:D19,"doc. dr. sc. Marin Vodanović")</f>
        <v>0</v>
      </c>
      <c r="H3" s="9">
        <f>COUNTIF(D5:D19,"doc. dr. sc. Jelena Dumančić")</f>
        <v>0</v>
      </c>
      <c r="I3" s="9">
        <f>COUNTIF(D5:D19,"prof. dr. sc. Darko Macan")</f>
        <v>0</v>
      </c>
      <c r="J3">
        <f>SUM(F3:I3)</f>
        <v>2</v>
      </c>
    </row>
    <row r="4" spans="1:10" x14ac:dyDescent="0.25">
      <c r="A4" s="3"/>
      <c r="B4" s="3" t="s">
        <v>27</v>
      </c>
      <c r="C4" s="3" t="s">
        <v>28</v>
      </c>
      <c r="D4" s="3" t="s">
        <v>29</v>
      </c>
    </row>
    <row r="5" spans="1:10" ht="30" customHeight="1" x14ac:dyDescent="0.25">
      <c r="A5" s="4">
        <v>1</v>
      </c>
      <c r="B5" s="14" t="s">
        <v>10</v>
      </c>
      <c r="C5" s="15">
        <v>43375</v>
      </c>
      <c r="D5" s="11" t="s">
        <v>1</v>
      </c>
    </row>
    <row r="6" spans="1:10" ht="30" customHeight="1" x14ac:dyDescent="0.25">
      <c r="A6" s="4">
        <v>2</v>
      </c>
      <c r="B6" s="14" t="s">
        <v>12</v>
      </c>
      <c r="C6" s="16">
        <v>43168</v>
      </c>
      <c r="D6" s="12" t="s">
        <v>7</v>
      </c>
    </row>
    <row r="7" spans="1:10" ht="30" customHeight="1" x14ac:dyDescent="0.25">
      <c r="A7" s="4">
        <v>3</v>
      </c>
      <c r="B7" s="14" t="s">
        <v>37</v>
      </c>
      <c r="C7" s="15">
        <v>43389</v>
      </c>
      <c r="D7" s="11" t="s">
        <v>1</v>
      </c>
    </row>
    <row r="8" spans="1:10" ht="30" customHeight="1" x14ac:dyDescent="0.25">
      <c r="A8" s="4">
        <v>4</v>
      </c>
      <c r="B8" s="14" t="s">
        <v>11</v>
      </c>
      <c r="C8" s="22">
        <v>43396</v>
      </c>
      <c r="D8" s="23" t="s">
        <v>58</v>
      </c>
    </row>
    <row r="9" spans="1:10" ht="30" customHeight="1" x14ac:dyDescent="0.25">
      <c r="A9" s="4">
        <v>5</v>
      </c>
      <c r="B9" s="14" t="s">
        <v>15</v>
      </c>
      <c r="C9" s="22">
        <v>43396</v>
      </c>
      <c r="D9" s="23" t="s">
        <v>56</v>
      </c>
    </row>
    <row r="10" spans="1:10" ht="30" customHeight="1" x14ac:dyDescent="0.25">
      <c r="A10" s="4">
        <v>6</v>
      </c>
      <c r="B10" s="14" t="s">
        <v>14</v>
      </c>
      <c r="C10" s="22">
        <v>43396</v>
      </c>
      <c r="D10" s="23" t="s">
        <v>57</v>
      </c>
    </row>
    <row r="11" spans="1:10" ht="30" customHeight="1" x14ac:dyDescent="0.25">
      <c r="A11" s="4">
        <v>7</v>
      </c>
      <c r="B11" s="14" t="s">
        <v>13</v>
      </c>
      <c r="C11" s="16">
        <v>43410</v>
      </c>
      <c r="D11" s="12" t="s">
        <v>7</v>
      </c>
    </row>
    <row r="12" spans="1:10" ht="30" customHeight="1" x14ac:dyDescent="0.25">
      <c r="A12" s="4">
        <v>8</v>
      </c>
      <c r="B12" s="5" t="s">
        <v>16</v>
      </c>
      <c r="C12" s="17">
        <v>43424</v>
      </c>
      <c r="D12" s="10" t="s">
        <v>9</v>
      </c>
    </row>
    <row r="13" spans="1:10" ht="30" customHeight="1" x14ac:dyDescent="0.25">
      <c r="A13" s="4">
        <v>9</v>
      </c>
      <c r="B13" s="5" t="s">
        <v>17</v>
      </c>
      <c r="C13" s="18">
        <v>43431</v>
      </c>
      <c r="D13" s="13" t="s">
        <v>6</v>
      </c>
    </row>
    <row r="14" spans="1:10" ht="30" customHeight="1" x14ac:dyDescent="0.25">
      <c r="A14" s="4">
        <v>10</v>
      </c>
      <c r="B14" s="14" t="s">
        <v>18</v>
      </c>
      <c r="C14" s="17">
        <v>43438</v>
      </c>
      <c r="D14" s="10" t="s">
        <v>9</v>
      </c>
    </row>
    <row r="15" spans="1:10" ht="30" customHeight="1" x14ac:dyDescent="0.25">
      <c r="A15" s="4">
        <v>11</v>
      </c>
      <c r="B15" s="14" t="s">
        <v>19</v>
      </c>
      <c r="C15" s="17">
        <v>43445</v>
      </c>
      <c r="D15" s="10" t="s">
        <v>9</v>
      </c>
    </row>
    <row r="16" spans="1:10" ht="30" customHeight="1" x14ac:dyDescent="0.25">
      <c r="A16" s="4">
        <v>12</v>
      </c>
      <c r="B16" s="5" t="s">
        <v>20</v>
      </c>
      <c r="C16" s="16">
        <v>43452</v>
      </c>
      <c r="D16" s="12" t="s">
        <v>8</v>
      </c>
    </row>
    <row r="17" spans="1:4" ht="30" customHeight="1" x14ac:dyDescent="0.25">
      <c r="A17" s="4">
        <v>13</v>
      </c>
      <c r="B17" s="5" t="s">
        <v>21</v>
      </c>
      <c r="C17" s="18">
        <v>43473</v>
      </c>
      <c r="D17" s="13" t="s">
        <v>5</v>
      </c>
    </row>
    <row r="18" spans="1:4" ht="30" customHeight="1" x14ac:dyDescent="0.25">
      <c r="A18" s="4">
        <v>14</v>
      </c>
      <c r="B18" s="14" t="s">
        <v>22</v>
      </c>
      <c r="C18" s="17">
        <v>43480</v>
      </c>
      <c r="D18" s="10" t="s">
        <v>9</v>
      </c>
    </row>
    <row r="19" spans="1:4" ht="30" customHeight="1" x14ac:dyDescent="0.25">
      <c r="A19" s="4">
        <v>15</v>
      </c>
      <c r="B19" s="5" t="s">
        <v>23</v>
      </c>
      <c r="C19" s="18">
        <v>43487</v>
      </c>
      <c r="D19" s="13" t="s">
        <v>6</v>
      </c>
    </row>
    <row r="20" spans="1:4" x14ac:dyDescent="0.25">
      <c r="B20" s="21" t="s">
        <v>30</v>
      </c>
    </row>
    <row r="21" spans="1:4" x14ac:dyDescent="0.25">
      <c r="B21" s="19" t="s">
        <v>33</v>
      </c>
    </row>
    <row r="22" spans="1:4" x14ac:dyDescent="0.25">
      <c r="B22" s="20" t="s">
        <v>34</v>
      </c>
    </row>
    <row r="23" spans="1:4" x14ac:dyDescent="0.25">
      <c r="B23" t="s">
        <v>35</v>
      </c>
    </row>
    <row r="24" spans="1:4" x14ac:dyDescent="0.25">
      <c r="B24" t="s">
        <v>36</v>
      </c>
    </row>
    <row r="26" spans="1:4" x14ac:dyDescent="0.25">
      <c r="B26" t="s">
        <v>32</v>
      </c>
    </row>
    <row r="27" spans="1:4" x14ac:dyDescent="0.25">
      <c r="B27" t="s">
        <v>31</v>
      </c>
    </row>
    <row r="30" spans="1:4" x14ac:dyDescent="0.25">
      <c r="B30" s="1" t="s">
        <v>55</v>
      </c>
    </row>
    <row r="31" spans="1:4" x14ac:dyDescent="0.25">
      <c r="A31" s="24" t="s">
        <v>40</v>
      </c>
      <c r="B31" s="26" t="s">
        <v>71</v>
      </c>
      <c r="C31" s="24">
        <v>43375</v>
      </c>
      <c r="D31" s="13" t="s">
        <v>6</v>
      </c>
    </row>
    <row r="32" spans="1:4" x14ac:dyDescent="0.25">
      <c r="A32" s="24" t="s">
        <v>41</v>
      </c>
      <c r="B32" t="s">
        <v>72</v>
      </c>
      <c r="C32" s="24">
        <v>43382</v>
      </c>
      <c r="D32" s="12" t="s">
        <v>7</v>
      </c>
    </row>
    <row r="33" spans="1:4" x14ac:dyDescent="0.25">
      <c r="A33" s="24" t="s">
        <v>42</v>
      </c>
      <c r="B33" t="s">
        <v>59</v>
      </c>
      <c r="C33" s="24">
        <v>43389</v>
      </c>
      <c r="D33" s="11" t="s">
        <v>1</v>
      </c>
    </row>
    <row r="34" spans="1:4" x14ac:dyDescent="0.25">
      <c r="A34" s="24" t="s">
        <v>43</v>
      </c>
      <c r="B34" s="25" t="s">
        <v>38</v>
      </c>
      <c r="C34" s="24">
        <v>43396</v>
      </c>
    </row>
    <row r="35" spans="1:4" ht="14.25" customHeight="1" x14ac:dyDescent="0.25">
      <c r="A35" s="24" t="s">
        <v>44</v>
      </c>
      <c r="B35" t="s">
        <v>60</v>
      </c>
      <c r="C35" s="24">
        <v>43403</v>
      </c>
      <c r="D35" s="13" t="s">
        <v>6</v>
      </c>
    </row>
    <row r="36" spans="1:4" x14ac:dyDescent="0.25">
      <c r="A36" s="24" t="s">
        <v>45</v>
      </c>
      <c r="B36" t="s">
        <v>61</v>
      </c>
      <c r="C36" s="24">
        <v>43410</v>
      </c>
      <c r="D36" s="12" t="s">
        <v>7</v>
      </c>
    </row>
    <row r="37" spans="1:4" x14ac:dyDescent="0.25">
      <c r="A37" s="24" t="s">
        <v>46</v>
      </c>
      <c r="B37" t="s">
        <v>62</v>
      </c>
      <c r="C37" s="24">
        <v>42687</v>
      </c>
      <c r="D37" s="11" t="s">
        <v>1</v>
      </c>
    </row>
    <row r="38" spans="1:4" x14ac:dyDescent="0.25">
      <c r="A38" s="24" t="s">
        <v>47</v>
      </c>
      <c r="B38" t="s">
        <v>63</v>
      </c>
      <c r="C38" s="24">
        <v>43424</v>
      </c>
      <c r="D38" s="10" t="s">
        <v>9</v>
      </c>
    </row>
    <row r="39" spans="1:4" x14ac:dyDescent="0.25">
      <c r="A39" s="24" t="s">
        <v>48</v>
      </c>
      <c r="B39" t="s">
        <v>64</v>
      </c>
      <c r="C39" s="24">
        <v>43431</v>
      </c>
      <c r="D39" s="13" t="s">
        <v>6</v>
      </c>
    </row>
    <row r="40" spans="1:4" x14ac:dyDescent="0.25">
      <c r="A40" s="24" t="s">
        <v>49</v>
      </c>
      <c r="B40" t="s">
        <v>65</v>
      </c>
      <c r="C40" s="24">
        <v>43438</v>
      </c>
      <c r="D40" s="10" t="s">
        <v>9</v>
      </c>
    </row>
    <row r="41" spans="1:4" x14ac:dyDescent="0.25">
      <c r="A41" s="24" t="s">
        <v>50</v>
      </c>
      <c r="B41" t="s">
        <v>66</v>
      </c>
      <c r="C41" s="24">
        <v>43445</v>
      </c>
      <c r="D41" s="10" t="s">
        <v>9</v>
      </c>
    </row>
    <row r="42" spans="1:4" x14ac:dyDescent="0.25">
      <c r="A42" s="24" t="s">
        <v>51</v>
      </c>
      <c r="B42" t="s">
        <v>67</v>
      </c>
      <c r="C42" s="24">
        <v>43452</v>
      </c>
      <c r="D42" s="12" t="s">
        <v>7</v>
      </c>
    </row>
    <row r="43" spans="1:4" x14ac:dyDescent="0.25">
      <c r="B43" s="1" t="s">
        <v>39</v>
      </c>
    </row>
    <row r="44" spans="1:4" x14ac:dyDescent="0.25">
      <c r="A44" s="24" t="s">
        <v>52</v>
      </c>
      <c r="B44" t="s">
        <v>68</v>
      </c>
      <c r="C44" s="24">
        <v>43473</v>
      </c>
      <c r="D44" s="11" t="s">
        <v>1</v>
      </c>
    </row>
    <row r="45" spans="1:4" x14ac:dyDescent="0.25">
      <c r="A45" s="24" t="s">
        <v>53</v>
      </c>
      <c r="B45" s="27" t="s">
        <v>69</v>
      </c>
      <c r="C45" s="24">
        <v>43480</v>
      </c>
      <c r="D45" s="10" t="s">
        <v>9</v>
      </c>
    </row>
    <row r="46" spans="1:4" x14ac:dyDescent="0.25">
      <c r="A46" s="24" t="s">
        <v>54</v>
      </c>
      <c r="B46" t="s">
        <v>70</v>
      </c>
      <c r="C46" s="24">
        <v>43487</v>
      </c>
      <c r="D46" s="13" t="s">
        <v>6</v>
      </c>
    </row>
  </sheetData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Stomatološki fakultet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vodanovic</dc:creator>
  <cp:lastModifiedBy>Prof.dr.sc. Hrvoje Brkić</cp:lastModifiedBy>
  <cp:lastPrinted>2018-10-09T09:18:54Z</cp:lastPrinted>
  <dcterms:created xsi:type="dcterms:W3CDTF">2012-10-10T11:22:49Z</dcterms:created>
  <dcterms:modified xsi:type="dcterms:W3CDTF">2018-10-15T07:43:05Z</dcterms:modified>
</cp:coreProperties>
</file>